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3995" windowHeight="12270" tabRatio="770"/>
  </bookViews>
  <sheets>
    <sheet name="1.자금수지 총괄표" sheetId="1" r:id="rId1"/>
    <sheet name="2. 세부 집행내역" sheetId="6" r:id="rId2"/>
    <sheet name="3. 사업 및 예산 변경내역" sheetId="2" r:id="rId3"/>
  </sheets>
  <calcPr calcId="145621"/>
</workbook>
</file>

<file path=xl/calcChain.xml><?xml version="1.0" encoding="utf-8"?>
<calcChain xmlns="http://schemas.openxmlformats.org/spreadsheetml/2006/main">
  <c r="D19" i="6" l="1"/>
  <c r="D26" i="6"/>
  <c r="C26" i="6"/>
  <c r="F25" i="6"/>
  <c r="F24" i="6"/>
  <c r="F23" i="6"/>
  <c r="F22" i="6"/>
  <c r="F21" i="6"/>
  <c r="F20" i="6"/>
  <c r="F26" i="6" s="1"/>
  <c r="F29" i="6"/>
  <c r="F15" i="6"/>
  <c r="F8" i="6"/>
  <c r="F30" i="6"/>
  <c r="F31" i="6"/>
  <c r="F32" i="6"/>
  <c r="F28" i="6"/>
  <c r="F27" i="6"/>
  <c r="F16" i="6"/>
  <c r="F17" i="6"/>
  <c r="F18" i="6"/>
  <c r="F14" i="6"/>
  <c r="F13" i="6"/>
  <c r="F19" i="6" s="1"/>
  <c r="D33" i="6"/>
  <c r="C33" i="6"/>
  <c r="F7" i="6"/>
  <c r="F9" i="6"/>
  <c r="F10" i="6"/>
  <c r="F11" i="6"/>
  <c r="F6" i="6"/>
  <c r="C19" i="6"/>
  <c r="D12" i="6"/>
  <c r="C12" i="6"/>
  <c r="D34" i="6" l="1"/>
  <c r="C34" i="6"/>
  <c r="F33" i="6"/>
  <c r="C11" i="1" l="1"/>
  <c r="D10" i="1"/>
  <c r="D9" i="1"/>
  <c r="B11" i="1"/>
  <c r="D11" i="1" l="1"/>
  <c r="F12" i="6"/>
  <c r="F34" i="6" s="1"/>
</calcChain>
</file>

<file path=xl/comments1.xml><?xml version="1.0" encoding="utf-8"?>
<comments xmlns="http://schemas.openxmlformats.org/spreadsheetml/2006/main">
  <authors>
    <author>user</author>
  </authors>
  <commentList>
    <comment ref="F1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건들지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말것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자동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계산</t>
        </r>
        <r>
          <rPr>
            <sz val="9"/>
            <color indexed="81"/>
            <rFont val="돋움"/>
            <family val="3"/>
            <charset val="129"/>
          </rPr>
          <t>됨</t>
        </r>
        <r>
          <rPr>
            <sz val="9"/>
            <color indexed="81"/>
            <rFont val="Tahoma"/>
            <family val="2"/>
          </rPr>
          <t>)</t>
        </r>
      </text>
    </comment>
    <comment ref="F3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자동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계산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건드리지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마세요</t>
        </r>
        <r>
          <rPr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 </t>
        </r>
      </text>
    </comment>
  </commentList>
</comments>
</file>

<file path=xl/sharedStrings.xml><?xml version="1.0" encoding="utf-8"?>
<sst xmlns="http://schemas.openxmlformats.org/spreadsheetml/2006/main" count="52" uniqueCount="47">
  <si>
    <t>합    계</t>
    <phoneticPr fontId="2" type="noConversion"/>
  </si>
  <si>
    <t>이스턴데이케어센터</t>
    <phoneticPr fontId="2" type="noConversion"/>
  </si>
  <si>
    <t>의료지원사업</t>
    <phoneticPr fontId="2" type="noConversion"/>
  </si>
  <si>
    <t>인건비</t>
    <phoneticPr fontId="2" type="noConversion"/>
  </si>
  <si>
    <t>1. 자금수지 총괄표</t>
    <phoneticPr fontId="2" type="noConversion"/>
  </si>
  <si>
    <t>구    분</t>
    <phoneticPr fontId="2" type="noConversion"/>
  </si>
  <si>
    <t>수    입</t>
    <phoneticPr fontId="2" type="noConversion"/>
  </si>
  <si>
    <t>지    출</t>
    <phoneticPr fontId="2" type="noConversion"/>
  </si>
  <si>
    <t>잔  액(수지차)</t>
    <phoneticPr fontId="2" type="noConversion"/>
  </si>
  <si>
    <t>비      고</t>
    <phoneticPr fontId="2" type="noConversion"/>
  </si>
  <si>
    <t>합    계</t>
    <phoneticPr fontId="2" type="noConversion"/>
  </si>
  <si>
    <t>이    자</t>
    <phoneticPr fontId="2" type="noConversion"/>
  </si>
  <si>
    <t>생명보험사회공헌위원회
지   원   금</t>
    <phoneticPr fontId="2" type="noConversion"/>
  </si>
  <si>
    <t xml:space="preserve">  * 이자는 '생명보험사회공헌위원회 지원금'에 대한 이자를 기재</t>
    <phoneticPr fontId="2" type="noConversion"/>
  </si>
  <si>
    <r>
      <t xml:space="preserve">  </t>
    </r>
    <r>
      <rPr>
        <sz val="11"/>
        <color theme="1"/>
        <rFont val="맑은 고딕"/>
        <family val="3"/>
        <charset val="129"/>
      </rPr>
      <t>※</t>
    </r>
    <r>
      <rPr>
        <sz val="11"/>
        <color theme="1"/>
        <rFont val="맑은 고딕"/>
        <family val="2"/>
        <charset val="129"/>
      </rPr>
      <t xml:space="preserve"> 첨부 : 사업종료일 현재 예금 잔액증명서, 감사의견서(지정법인 내 감사 또는 외부 공인회계사의 감사의견서),</t>
    </r>
    <phoneticPr fontId="2" type="noConversion"/>
  </si>
  <si>
    <r>
      <t xml:space="preserve">              예산 집행내역을 증명할 수 있는 증빙서류(표지 및 목차 작성) </t>
    </r>
    <r>
      <rPr>
        <sz val="11"/>
        <color theme="1"/>
        <rFont val="맑은 고딕"/>
        <family val="3"/>
        <charset val="129"/>
      </rPr>
      <t>→</t>
    </r>
    <r>
      <rPr>
        <sz val="11"/>
        <color theme="1"/>
        <rFont val="맑은 고딕"/>
        <family val="2"/>
        <charset val="129"/>
      </rPr>
      <t xml:space="preserve"> 분기 실적보고시 기 제출한 증빙서류는 생략</t>
    </r>
    <phoneticPr fontId="2" type="noConversion"/>
  </si>
  <si>
    <t xml:space="preserve">              * 증빙서류 : 기계식 영수증, 세금계산서, 법인명의 카드영수증 등 사본 (부득이한 경우에 한해 간이영수증은 3만원이하만 가능)</t>
    <phoneticPr fontId="2" type="noConversion"/>
  </si>
  <si>
    <r>
      <t>2. 세부 집행내역</t>
    </r>
    <r>
      <rPr>
        <sz val="14"/>
        <color theme="1"/>
        <rFont val="맑은 고딕"/>
        <family val="3"/>
        <charset val="129"/>
        <scheme val="minor"/>
      </rPr>
      <t xml:space="preserve"> </t>
    </r>
    <phoneticPr fontId="2" type="noConversion"/>
  </si>
  <si>
    <t>소   계</t>
    <phoneticPr fontId="2" type="noConversion"/>
  </si>
  <si>
    <t>세 부  집 행 내 역</t>
    <phoneticPr fontId="2" type="noConversion"/>
  </si>
  <si>
    <t>잔액 발생 사유</t>
    <phoneticPr fontId="2" type="noConversion"/>
  </si>
  <si>
    <t>단위사업명</t>
    <phoneticPr fontId="2" type="noConversion"/>
  </si>
  <si>
    <r>
      <t xml:space="preserve">예 산 </t>
    </r>
    <r>
      <rPr>
        <b/>
        <sz val="12"/>
        <color theme="1"/>
        <rFont val="맑은 고딕"/>
        <family val="3"/>
        <charset val="129"/>
        <scheme val="minor"/>
      </rPr>
      <t xml:space="preserve"> 항목</t>
    </r>
    <phoneticPr fontId="2" type="noConversion"/>
  </si>
  <si>
    <r>
      <t>집  행  액</t>
    </r>
    <r>
      <rPr>
        <b/>
        <sz val="12"/>
        <color theme="1"/>
        <rFont val="맑은 고딕"/>
        <family val="3"/>
        <charset val="129"/>
        <scheme val="minor"/>
      </rPr>
      <t xml:space="preserve"> (B)</t>
    </r>
    <phoneticPr fontId="2" type="noConversion"/>
  </si>
  <si>
    <r>
      <t xml:space="preserve">예  산 </t>
    </r>
    <r>
      <rPr>
        <b/>
        <sz val="12"/>
        <color theme="1"/>
        <rFont val="맑은 고딕"/>
        <family val="3"/>
        <charset val="129"/>
        <scheme val="minor"/>
      </rPr>
      <t xml:space="preserve"> 액 (A)</t>
    </r>
    <phoneticPr fontId="2" type="noConversion"/>
  </si>
  <si>
    <t xml:space="preserve"> 3분기 환우 3명 치료 (김OO외 10명)</t>
    <phoneticPr fontId="2" type="noConversion"/>
  </si>
  <si>
    <t xml:space="preserve"> 1분기 아동 간식비 (간식 및 식대) </t>
    <phoneticPr fontId="2" type="noConversion"/>
  </si>
  <si>
    <t xml:space="preserve"> 2분기 인건비 (이OO 급여)</t>
    <phoneticPr fontId="2" type="noConversion"/>
  </si>
  <si>
    <t xml:space="preserve"> </t>
    <phoneticPr fontId="2" type="noConversion"/>
  </si>
  <si>
    <t xml:space="preserve"> 예상 환자 감소</t>
    <phoneticPr fontId="2" type="noConversion"/>
  </si>
  <si>
    <r>
      <t>3. 사업 및 예산 변경내역</t>
    </r>
    <r>
      <rPr>
        <sz val="14"/>
        <color theme="1"/>
        <rFont val="맑은 고딕"/>
        <family val="3"/>
        <charset val="129"/>
        <scheme val="minor"/>
      </rPr>
      <t xml:space="preserve"> (변경사항이 있을 경우만 작성)</t>
    </r>
    <phoneticPr fontId="2" type="noConversion"/>
  </si>
  <si>
    <t>사례관리비</t>
    <phoneticPr fontId="2" type="noConversion"/>
  </si>
  <si>
    <t xml:space="preserve"> 3분기 사례관리비</t>
    <phoneticPr fontId="2" type="noConversion"/>
  </si>
  <si>
    <t xml:space="preserve"> 횟수 감소</t>
    <phoneticPr fontId="2" type="noConversion"/>
  </si>
  <si>
    <t>잔   액 (A-B)</t>
    <phoneticPr fontId="2" type="noConversion"/>
  </si>
  <si>
    <t>내     용</t>
    <phoneticPr fontId="2" type="noConversion"/>
  </si>
  <si>
    <t>비   목</t>
    <phoneticPr fontId="2" type="noConversion"/>
  </si>
  <si>
    <t>당초 예산</t>
    <phoneticPr fontId="2" type="noConversion"/>
  </si>
  <si>
    <t>변경 예산</t>
    <phoneticPr fontId="2" type="noConversion"/>
  </si>
  <si>
    <t>변경 사유</t>
    <phoneticPr fontId="2" type="noConversion"/>
  </si>
  <si>
    <t>(금액단위 : 원)</t>
    <phoneticPr fontId="2" type="noConversion"/>
  </si>
  <si>
    <r>
      <t xml:space="preserve">승인여부
</t>
    </r>
    <r>
      <rPr>
        <sz val="11"/>
        <color theme="1"/>
        <rFont val="맑은 고딕"/>
        <family val="3"/>
        <charset val="129"/>
        <scheme val="minor"/>
      </rPr>
      <t>(일자)</t>
    </r>
    <phoneticPr fontId="2" type="noConversion"/>
  </si>
  <si>
    <t xml:space="preserve"> * 승인여부 : 생명보험사회공헌위원회, 지정법인 자체변경으로 구분하여 기재</t>
    <phoneticPr fontId="2" type="noConversion"/>
  </si>
  <si>
    <t xml:space="preserve">                 (관, 항 : 생명보험사회공헌위원회 승인사항 / 목 : 자체 변경 후 분기보고)</t>
    <phoneticPr fontId="2" type="noConversion"/>
  </si>
  <si>
    <r>
      <t>「</t>
    </r>
    <r>
      <rPr>
        <sz val="20"/>
        <color theme="1"/>
        <rFont val="바탕체"/>
        <family val="1"/>
        <charset val="129"/>
      </rPr>
      <t xml:space="preserve">     </t>
    </r>
    <r>
      <rPr>
        <sz val="20"/>
        <color theme="1"/>
        <rFont val="HY헤드라인M"/>
        <family val="1"/>
        <charset val="129"/>
      </rPr>
      <t xml:space="preserve"> </t>
    </r>
    <r>
      <rPr>
        <b/>
        <sz val="12"/>
        <color theme="1"/>
        <rFont val="바탕체"/>
        <family val="1"/>
        <charset val="129"/>
      </rPr>
      <t>(약정 사업명 기재)</t>
    </r>
    <r>
      <rPr>
        <sz val="20"/>
        <color theme="1"/>
        <rFont val="HY헤드라인M"/>
        <family val="1"/>
        <charset val="129"/>
      </rPr>
      <t xml:space="preserve">    」 사업 결산서</t>
    </r>
    <phoneticPr fontId="2" type="noConversion"/>
  </si>
  <si>
    <t>(사업기간 : 20    년     월    일    ~     20    년    월    일)</t>
    <phoneticPr fontId="2" type="noConversion"/>
  </si>
  <si>
    <t>&lt;별첨6-2&gt;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</si>
</sst>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바탕체"/>
      <family val="1"/>
      <charset val="129"/>
    </font>
    <font>
      <sz val="11"/>
      <color theme="1"/>
      <name val="맑은 고딕"/>
      <family val="3"/>
      <charset val="129"/>
    </font>
    <font>
      <sz val="20"/>
      <color theme="1"/>
      <name val="HY헤드라인M"/>
      <family val="1"/>
      <charset val="129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바탕체"/>
      <family val="1"/>
      <charset val="129"/>
    </font>
    <font>
      <b/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3"/>
      <charset val="129"/>
      <scheme val="minor"/>
    </font>
    <font>
      <sz val="20"/>
      <color theme="1"/>
      <name val="바탕체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right" vertical="center"/>
    </xf>
    <xf numFmtId="41" fontId="0" fillId="0" borderId="1" xfId="1" applyFont="1" applyBorder="1">
      <alignment vertical="center"/>
    </xf>
    <xf numFmtId="0" fontId="9" fillId="0" borderId="0" xfId="0" applyFont="1">
      <alignment vertical="center"/>
    </xf>
    <xf numFmtId="0" fontId="0" fillId="2" borderId="1" xfId="0" applyFill="1" applyBorder="1">
      <alignment vertical="center"/>
    </xf>
    <xf numFmtId="41" fontId="0" fillId="0" borderId="1" xfId="1" applyFont="1" applyFill="1" applyBorder="1">
      <alignment vertical="center"/>
    </xf>
    <xf numFmtId="41" fontId="0" fillId="3" borderId="1" xfId="1" applyFont="1" applyFill="1" applyBorder="1">
      <alignment vertical="center"/>
    </xf>
    <xf numFmtId="41" fontId="0" fillId="0" borderId="3" xfId="1" applyFont="1" applyBorder="1">
      <alignment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41" fontId="0" fillId="3" borderId="3" xfId="1" applyFont="1" applyFill="1" applyBorder="1">
      <alignment vertical="center"/>
    </xf>
    <xf numFmtId="0" fontId="0" fillId="0" borderId="6" xfId="0" applyBorder="1">
      <alignment vertical="center"/>
    </xf>
    <xf numFmtId="41" fontId="0" fillId="0" borderId="6" xfId="1" applyFont="1" applyBorder="1">
      <alignment vertical="center"/>
    </xf>
    <xf numFmtId="41" fontId="0" fillId="0" borderId="6" xfId="1" applyFont="1" applyFill="1" applyBorder="1">
      <alignment vertical="center"/>
    </xf>
    <xf numFmtId="0" fontId="6" fillId="0" borderId="1" xfId="0" applyFont="1" applyBorder="1" applyAlignment="1">
      <alignment horizontal="center" vertical="center"/>
    </xf>
    <xf numFmtId="41" fontId="6" fillId="3" borderId="1" xfId="1" applyFont="1" applyFill="1" applyBorder="1">
      <alignment vertical="center"/>
    </xf>
    <xf numFmtId="0" fontId="6" fillId="0" borderId="1" xfId="0" applyFont="1" applyBorder="1">
      <alignment vertical="center"/>
    </xf>
    <xf numFmtId="41" fontId="6" fillId="4" borderId="1" xfId="1" applyFont="1" applyFill="1" applyBorder="1">
      <alignment vertical="center"/>
    </xf>
    <xf numFmtId="41" fontId="6" fillId="0" borderId="1" xfId="1" applyFont="1" applyBorder="1">
      <alignment vertical="center"/>
    </xf>
    <xf numFmtId="41" fontId="0" fillId="2" borderId="1" xfId="1" applyFont="1" applyFill="1" applyBorder="1">
      <alignment vertical="center"/>
    </xf>
    <xf numFmtId="0" fontId="0" fillId="0" borderId="0" xfId="0" applyAlignment="1">
      <alignment vertical="center"/>
    </xf>
    <xf numFmtId="0" fontId="6" fillId="5" borderId="2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5" borderId="1" xfId="0" applyFont="1" applyFill="1" applyBorder="1" applyAlignment="1">
      <alignment vertical="center"/>
    </xf>
    <xf numFmtId="0" fontId="6" fillId="5" borderId="3" xfId="0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2</xdr:row>
      <xdr:rowOff>28575</xdr:rowOff>
    </xdr:from>
    <xdr:to>
      <xdr:col>3</xdr:col>
      <xdr:colOff>1346250</xdr:colOff>
      <xdr:row>2</xdr:row>
      <xdr:rowOff>82575</xdr:rowOff>
    </xdr:to>
    <xdr:sp macro="" textlink="">
      <xdr:nvSpPr>
        <xdr:cNvPr id="2" name="직사각형 1"/>
        <xdr:cNvSpPr/>
      </xdr:nvSpPr>
      <xdr:spPr>
        <a:xfrm>
          <a:off x="1647825" y="619125"/>
          <a:ext cx="4603800" cy="5400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tabSelected="1" workbookViewId="0">
      <selection activeCell="E5" sqref="E5"/>
    </sheetView>
  </sheetViews>
  <sheetFormatPr defaultRowHeight="16.5" x14ac:dyDescent="0.3"/>
  <cols>
    <col min="1" max="5" width="30.625" customWidth="1"/>
  </cols>
  <sheetData>
    <row r="1" spans="1:5" x14ac:dyDescent="0.3">
      <c r="A1" s="1" t="s">
        <v>46</v>
      </c>
    </row>
    <row r="2" spans="1:5" ht="30" customHeight="1" x14ac:dyDescent="0.3">
      <c r="A2" s="3" t="s">
        <v>44</v>
      </c>
      <c r="B2" s="4"/>
      <c r="C2" s="4"/>
      <c r="D2" s="4"/>
      <c r="E2" s="4"/>
    </row>
    <row r="4" spans="1:5" ht="30" customHeight="1" x14ac:dyDescent="0.3">
      <c r="A4" s="4" t="s">
        <v>45</v>
      </c>
      <c r="B4" s="4"/>
      <c r="C4" s="4"/>
      <c r="D4" s="4"/>
      <c r="E4" s="4"/>
    </row>
    <row r="5" spans="1:5" ht="30" customHeight="1" x14ac:dyDescent="0.3"/>
    <row r="6" spans="1:5" ht="30" customHeight="1" x14ac:dyDescent="0.3">
      <c r="A6" s="7" t="s">
        <v>4</v>
      </c>
    </row>
    <row r="7" spans="1:5" x14ac:dyDescent="0.3">
      <c r="D7" s="5"/>
      <c r="E7" s="5" t="s">
        <v>40</v>
      </c>
    </row>
    <row r="8" spans="1:5" ht="60" customHeight="1" thickBot="1" x14ac:dyDescent="0.35">
      <c r="A8" s="12" t="s">
        <v>5</v>
      </c>
      <c r="B8" s="13" t="s">
        <v>6</v>
      </c>
      <c r="C8" s="12" t="s">
        <v>7</v>
      </c>
      <c r="D8" s="12" t="s">
        <v>8</v>
      </c>
      <c r="E8" s="12" t="s">
        <v>9</v>
      </c>
    </row>
    <row r="9" spans="1:5" ht="54.95" customHeight="1" thickTop="1" x14ac:dyDescent="0.3">
      <c r="A9" s="16" t="s">
        <v>12</v>
      </c>
      <c r="B9" s="11">
        <v>84000000</v>
      </c>
      <c r="C9" s="11">
        <v>82000000</v>
      </c>
      <c r="D9" s="17">
        <f>B9-C9</f>
        <v>2000000</v>
      </c>
      <c r="E9" s="11"/>
    </row>
    <row r="10" spans="1:5" ht="54.95" customHeight="1" x14ac:dyDescent="0.3">
      <c r="A10" s="14" t="s">
        <v>11</v>
      </c>
      <c r="B10" s="6">
        <v>150000</v>
      </c>
      <c r="C10" s="6">
        <v>0</v>
      </c>
      <c r="D10" s="10">
        <f>B10-C10</f>
        <v>150000</v>
      </c>
      <c r="E10" s="6"/>
    </row>
    <row r="11" spans="1:5" ht="54.95" customHeight="1" x14ac:dyDescent="0.3">
      <c r="A11" s="15" t="s">
        <v>10</v>
      </c>
      <c r="B11" s="10">
        <f>B9+B10</f>
        <v>84150000</v>
      </c>
      <c r="C11" s="10">
        <f>C9+C10</f>
        <v>82000000</v>
      </c>
      <c r="D11" s="10">
        <f>B11-C11</f>
        <v>2150000</v>
      </c>
      <c r="E11" s="6"/>
    </row>
    <row r="13" spans="1:5" ht="24.95" customHeight="1" x14ac:dyDescent="0.3">
      <c r="A13" t="s">
        <v>13</v>
      </c>
    </row>
    <row r="15" spans="1:5" ht="24.95" customHeight="1" x14ac:dyDescent="0.3">
      <c r="A15" t="s">
        <v>14</v>
      </c>
    </row>
    <row r="16" spans="1:5" ht="24.95" customHeight="1" x14ac:dyDescent="0.3">
      <c r="A16" t="s">
        <v>15</v>
      </c>
    </row>
    <row r="17" spans="1:1" ht="24.95" customHeight="1" x14ac:dyDescent="0.3">
      <c r="A17" t="s">
        <v>16</v>
      </c>
    </row>
  </sheetData>
  <phoneticPr fontId="2" type="noConversion"/>
  <pageMargins left="0.35433070866141736" right="0.31496062992125984" top="0.55118110236220474" bottom="0.55118110236220474" header="0.11811023622047245" footer="0.11811023622047245"/>
  <pageSetup paperSize="9" scale="84" orientation="landscape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workbookViewId="0">
      <selection activeCell="E30" sqref="E30"/>
    </sheetView>
  </sheetViews>
  <sheetFormatPr defaultRowHeight="16.5" x14ac:dyDescent="0.3"/>
  <cols>
    <col min="1" max="1" width="20.625" customWidth="1"/>
    <col min="2" max="2" width="25.625" customWidth="1"/>
    <col min="3" max="4" width="20.625" customWidth="1"/>
    <col min="5" max="5" width="50.625" customWidth="1"/>
    <col min="6" max="6" width="20.625" customWidth="1"/>
    <col min="7" max="7" width="30.625" customWidth="1"/>
    <col min="8" max="8" width="20.625" customWidth="1"/>
  </cols>
  <sheetData>
    <row r="1" spans="1:7" ht="24.95" customHeight="1" x14ac:dyDescent="0.3">
      <c r="A1" s="7" t="s">
        <v>17</v>
      </c>
    </row>
    <row r="3" spans="1:7" x14ac:dyDescent="0.3">
      <c r="G3" s="5" t="s">
        <v>40</v>
      </c>
    </row>
    <row r="4" spans="1:7" ht="17.100000000000001" customHeight="1" x14ac:dyDescent="0.3">
      <c r="A4" s="31" t="s">
        <v>21</v>
      </c>
      <c r="B4" s="31" t="s">
        <v>22</v>
      </c>
      <c r="C4" s="33" t="s">
        <v>24</v>
      </c>
      <c r="D4" s="33" t="s">
        <v>23</v>
      </c>
      <c r="E4" s="31" t="s">
        <v>19</v>
      </c>
      <c r="F4" s="28" t="s">
        <v>34</v>
      </c>
      <c r="G4" s="28" t="s">
        <v>20</v>
      </c>
    </row>
    <row r="5" spans="1:7" ht="20.100000000000001" customHeight="1" thickBot="1" x14ac:dyDescent="0.35">
      <c r="A5" s="32"/>
      <c r="B5" s="32"/>
      <c r="C5" s="34"/>
      <c r="D5" s="34"/>
      <c r="E5" s="32"/>
      <c r="F5" s="30"/>
      <c r="G5" s="29"/>
    </row>
    <row r="6" spans="1:7" ht="20.100000000000001" customHeight="1" thickTop="1" x14ac:dyDescent="0.3">
      <c r="A6" s="35"/>
      <c r="B6" s="18" t="s">
        <v>1</v>
      </c>
      <c r="C6" s="19">
        <v>3500000</v>
      </c>
      <c r="D6" s="19">
        <v>3350000</v>
      </c>
      <c r="E6" s="18" t="s">
        <v>26</v>
      </c>
      <c r="F6" s="20">
        <f>C6-D6</f>
        <v>150000</v>
      </c>
      <c r="G6" s="19" t="s">
        <v>28</v>
      </c>
    </row>
    <row r="7" spans="1:7" ht="20.100000000000001" customHeight="1" x14ac:dyDescent="0.3">
      <c r="A7" s="36"/>
      <c r="B7" s="2"/>
      <c r="C7" s="6"/>
      <c r="D7" s="6"/>
      <c r="E7" s="2"/>
      <c r="F7" s="9">
        <f t="shared" ref="F7:F11" si="0">C7-D7</f>
        <v>0</v>
      </c>
      <c r="G7" s="6"/>
    </row>
    <row r="8" spans="1:7" ht="20.100000000000001" customHeight="1" x14ac:dyDescent="0.3">
      <c r="A8" s="36"/>
      <c r="B8" s="2"/>
      <c r="C8" s="6"/>
      <c r="D8" s="6"/>
      <c r="E8" s="2"/>
      <c r="F8" s="9">
        <f t="shared" si="0"/>
        <v>0</v>
      </c>
      <c r="G8" s="6"/>
    </row>
    <row r="9" spans="1:7" ht="20.100000000000001" customHeight="1" x14ac:dyDescent="0.3">
      <c r="A9" s="36"/>
      <c r="B9" s="2"/>
      <c r="C9" s="6"/>
      <c r="D9" s="6"/>
      <c r="E9" s="2"/>
      <c r="F9" s="9">
        <f t="shared" si="0"/>
        <v>0</v>
      </c>
      <c r="G9" s="6"/>
    </row>
    <row r="10" spans="1:7" ht="20.100000000000001" customHeight="1" x14ac:dyDescent="0.3">
      <c r="A10" s="36"/>
      <c r="B10" s="2"/>
      <c r="C10" s="6"/>
      <c r="D10" s="6"/>
      <c r="E10" s="2"/>
      <c r="F10" s="9">
        <f t="shared" si="0"/>
        <v>0</v>
      </c>
      <c r="G10" s="6"/>
    </row>
    <row r="11" spans="1:7" ht="20.100000000000001" customHeight="1" x14ac:dyDescent="0.3">
      <c r="A11" s="36"/>
      <c r="B11" s="2"/>
      <c r="C11" s="6"/>
      <c r="D11" s="6"/>
      <c r="E11" s="2"/>
      <c r="F11" s="9">
        <f t="shared" si="0"/>
        <v>0</v>
      </c>
      <c r="G11" s="6"/>
    </row>
    <row r="12" spans="1:7" ht="20.100000000000001" customHeight="1" x14ac:dyDescent="0.3">
      <c r="A12" s="36"/>
      <c r="B12" s="21" t="s">
        <v>18</v>
      </c>
      <c r="C12" s="10">
        <f>SUM(C6:C11)</f>
        <v>3500000</v>
      </c>
      <c r="D12" s="10">
        <f>SUM(D6:D11)</f>
        <v>3350000</v>
      </c>
      <c r="E12" s="2"/>
      <c r="F12" s="22">
        <f>SUM(F6:F11)</f>
        <v>150000</v>
      </c>
      <c r="G12" s="6"/>
    </row>
    <row r="13" spans="1:7" ht="20.100000000000001" customHeight="1" x14ac:dyDescent="0.3">
      <c r="A13" s="36"/>
      <c r="B13" s="2" t="s">
        <v>2</v>
      </c>
      <c r="C13" s="6">
        <v>5000000</v>
      </c>
      <c r="D13" s="6">
        <v>4500000</v>
      </c>
      <c r="E13" s="2" t="s">
        <v>25</v>
      </c>
      <c r="F13" s="9">
        <f>C13-D13</f>
        <v>500000</v>
      </c>
      <c r="G13" s="6" t="s">
        <v>29</v>
      </c>
    </row>
    <row r="14" spans="1:7" ht="20.100000000000001" customHeight="1" x14ac:dyDescent="0.3">
      <c r="A14" s="36"/>
      <c r="B14" s="2"/>
      <c r="C14" s="6"/>
      <c r="D14" s="6"/>
      <c r="E14" s="2"/>
      <c r="F14" s="9">
        <f>C14-D14</f>
        <v>0</v>
      </c>
      <c r="G14" s="6"/>
    </row>
    <row r="15" spans="1:7" ht="20.100000000000001" customHeight="1" x14ac:dyDescent="0.3">
      <c r="A15" s="36"/>
      <c r="B15" s="2"/>
      <c r="C15" s="6"/>
      <c r="D15" s="6"/>
      <c r="E15" s="2"/>
      <c r="F15" s="9">
        <f>C15-D15</f>
        <v>0</v>
      </c>
      <c r="G15" s="6"/>
    </row>
    <row r="16" spans="1:7" ht="20.100000000000001" customHeight="1" x14ac:dyDescent="0.3">
      <c r="A16" s="36"/>
      <c r="B16" s="2"/>
      <c r="C16" s="6"/>
      <c r="D16" s="6"/>
      <c r="E16" s="2"/>
      <c r="F16" s="9">
        <f t="shared" ref="F16:F18" si="1">C16-D16</f>
        <v>0</v>
      </c>
      <c r="G16" s="6"/>
    </row>
    <row r="17" spans="1:7" ht="20.100000000000001" customHeight="1" x14ac:dyDescent="0.3">
      <c r="A17" s="36"/>
      <c r="B17" s="2"/>
      <c r="C17" s="6"/>
      <c r="D17" s="6"/>
      <c r="E17" s="2"/>
      <c r="F17" s="9">
        <f t="shared" si="1"/>
        <v>0</v>
      </c>
      <c r="G17" s="6"/>
    </row>
    <row r="18" spans="1:7" ht="20.100000000000001" customHeight="1" x14ac:dyDescent="0.3">
      <c r="A18" s="36"/>
      <c r="B18" s="2"/>
      <c r="C18" s="6"/>
      <c r="D18" s="6"/>
      <c r="E18" s="2"/>
      <c r="F18" s="9">
        <f t="shared" si="1"/>
        <v>0</v>
      </c>
      <c r="G18" s="6"/>
    </row>
    <row r="19" spans="1:7" ht="20.100000000000001" customHeight="1" x14ac:dyDescent="0.3">
      <c r="A19" s="36"/>
      <c r="B19" s="21" t="s">
        <v>18</v>
      </c>
      <c r="C19" s="10">
        <f>SUM(C13:C18)</f>
        <v>5000000</v>
      </c>
      <c r="D19" s="10">
        <f>SUM(D13:D18)</f>
        <v>4500000</v>
      </c>
      <c r="E19" s="2"/>
      <c r="F19" s="22">
        <f>SUM(F13:F18)</f>
        <v>500000</v>
      </c>
      <c r="G19" s="6"/>
    </row>
    <row r="20" spans="1:7" ht="20.100000000000001" customHeight="1" x14ac:dyDescent="0.3">
      <c r="A20" s="36"/>
      <c r="B20" s="2" t="s">
        <v>31</v>
      </c>
      <c r="C20" s="6">
        <v>6000000</v>
      </c>
      <c r="D20" s="6">
        <v>5600000</v>
      </c>
      <c r="E20" s="2" t="s">
        <v>32</v>
      </c>
      <c r="F20" s="9">
        <f>C20-D20</f>
        <v>400000</v>
      </c>
      <c r="G20" s="6" t="s">
        <v>33</v>
      </c>
    </row>
    <row r="21" spans="1:7" ht="20.100000000000001" customHeight="1" x14ac:dyDescent="0.3">
      <c r="A21" s="36"/>
      <c r="B21" s="2"/>
      <c r="C21" s="6"/>
      <c r="D21" s="6"/>
      <c r="E21" s="2"/>
      <c r="F21" s="9">
        <f>C21-D21</f>
        <v>0</v>
      </c>
      <c r="G21" s="6"/>
    </row>
    <row r="22" spans="1:7" ht="20.100000000000001" customHeight="1" x14ac:dyDescent="0.3">
      <c r="A22" s="36"/>
      <c r="B22" s="2"/>
      <c r="C22" s="6"/>
      <c r="D22" s="6"/>
      <c r="E22" s="2"/>
      <c r="F22" s="9">
        <f>C22-D22</f>
        <v>0</v>
      </c>
      <c r="G22" s="6"/>
    </row>
    <row r="23" spans="1:7" ht="20.100000000000001" customHeight="1" x14ac:dyDescent="0.3">
      <c r="A23" s="36"/>
      <c r="B23" s="2"/>
      <c r="C23" s="6"/>
      <c r="D23" s="6"/>
      <c r="E23" s="2"/>
      <c r="F23" s="9">
        <f t="shared" ref="F23:F25" si="2">C23-D23</f>
        <v>0</v>
      </c>
      <c r="G23" s="6"/>
    </row>
    <row r="24" spans="1:7" ht="20.100000000000001" customHeight="1" x14ac:dyDescent="0.3">
      <c r="A24" s="36"/>
      <c r="B24" s="2"/>
      <c r="C24" s="6"/>
      <c r="D24" s="6"/>
      <c r="E24" s="2"/>
      <c r="F24" s="9">
        <f t="shared" si="2"/>
        <v>0</v>
      </c>
      <c r="G24" s="6"/>
    </row>
    <row r="25" spans="1:7" ht="20.100000000000001" customHeight="1" x14ac:dyDescent="0.3">
      <c r="A25" s="36"/>
      <c r="B25" s="2"/>
      <c r="C25" s="6"/>
      <c r="D25" s="6"/>
      <c r="E25" s="2"/>
      <c r="F25" s="9">
        <f t="shared" si="2"/>
        <v>0</v>
      </c>
      <c r="G25" s="6"/>
    </row>
    <row r="26" spans="1:7" ht="20.100000000000001" customHeight="1" x14ac:dyDescent="0.3">
      <c r="A26" s="36"/>
      <c r="B26" s="21" t="s">
        <v>18</v>
      </c>
      <c r="C26" s="10">
        <f>SUM(C20:C25)</f>
        <v>6000000</v>
      </c>
      <c r="D26" s="10">
        <f>SUM(D20:D25)</f>
        <v>5600000</v>
      </c>
      <c r="E26" s="2"/>
      <c r="F26" s="22">
        <f>SUM(F20:F25)</f>
        <v>400000</v>
      </c>
      <c r="G26" s="6"/>
    </row>
    <row r="27" spans="1:7" ht="20.100000000000001" customHeight="1" x14ac:dyDescent="0.3">
      <c r="A27" s="36"/>
      <c r="B27" s="2" t="s">
        <v>3</v>
      </c>
      <c r="C27" s="6">
        <v>6000000</v>
      </c>
      <c r="D27" s="6">
        <v>6000000</v>
      </c>
      <c r="E27" s="2" t="s">
        <v>27</v>
      </c>
      <c r="F27" s="9">
        <f>C27-D27</f>
        <v>0</v>
      </c>
      <c r="G27" s="6"/>
    </row>
    <row r="28" spans="1:7" ht="20.100000000000001" customHeight="1" x14ac:dyDescent="0.3">
      <c r="A28" s="36"/>
      <c r="B28" s="2"/>
      <c r="C28" s="6"/>
      <c r="D28" s="6"/>
      <c r="E28" s="2"/>
      <c r="F28" s="9">
        <f>C28-D28</f>
        <v>0</v>
      </c>
      <c r="G28" s="6"/>
    </row>
    <row r="29" spans="1:7" ht="20.100000000000001" customHeight="1" x14ac:dyDescent="0.3">
      <c r="A29" s="36"/>
      <c r="B29" s="2"/>
      <c r="C29" s="6"/>
      <c r="D29" s="6"/>
      <c r="E29" s="2"/>
      <c r="F29" s="9">
        <f>C29-D29</f>
        <v>0</v>
      </c>
      <c r="G29" s="6"/>
    </row>
    <row r="30" spans="1:7" ht="20.100000000000001" customHeight="1" x14ac:dyDescent="0.3">
      <c r="A30" s="36"/>
      <c r="B30" s="2"/>
      <c r="C30" s="6"/>
      <c r="D30" s="6"/>
      <c r="E30" s="2"/>
      <c r="F30" s="9">
        <f t="shared" ref="F30:F32" si="3">C30-D30</f>
        <v>0</v>
      </c>
      <c r="G30" s="6"/>
    </row>
    <row r="31" spans="1:7" ht="20.100000000000001" customHeight="1" x14ac:dyDescent="0.3">
      <c r="A31" s="36"/>
      <c r="B31" s="2"/>
      <c r="C31" s="6"/>
      <c r="D31" s="6"/>
      <c r="E31" s="2"/>
      <c r="F31" s="9">
        <f t="shared" si="3"/>
        <v>0</v>
      </c>
      <c r="G31" s="6"/>
    </row>
    <row r="32" spans="1:7" ht="20.100000000000001" customHeight="1" x14ac:dyDescent="0.3">
      <c r="A32" s="36"/>
      <c r="B32" s="2"/>
      <c r="C32" s="6"/>
      <c r="D32" s="6"/>
      <c r="E32" s="2"/>
      <c r="F32" s="9">
        <f t="shared" si="3"/>
        <v>0</v>
      </c>
      <c r="G32" s="6"/>
    </row>
    <row r="33" spans="1:7" ht="20.100000000000001" customHeight="1" x14ac:dyDescent="0.3">
      <c r="A33" s="36"/>
      <c r="B33" s="21" t="s">
        <v>18</v>
      </c>
      <c r="C33" s="10">
        <f>SUM(C27:C32)</f>
        <v>6000000</v>
      </c>
      <c r="D33" s="10">
        <f>SUM(D27:D32)</f>
        <v>6000000</v>
      </c>
      <c r="E33" s="2"/>
      <c r="F33" s="22">
        <f>SUM(F27:F32)</f>
        <v>0</v>
      </c>
      <c r="G33" s="6"/>
    </row>
    <row r="34" spans="1:7" ht="24.95" customHeight="1" x14ac:dyDescent="0.3">
      <c r="A34" s="37" t="s">
        <v>0</v>
      </c>
      <c r="B34" s="36"/>
      <c r="C34" s="22">
        <f>C12+C19+C26+C33</f>
        <v>20500000</v>
      </c>
      <c r="D34" s="22">
        <f>D12+D19+D26+D33</f>
        <v>19450000</v>
      </c>
      <c r="E34" s="23"/>
      <c r="F34" s="24">
        <f>F12+F19+F26+F33</f>
        <v>1050000</v>
      </c>
      <c r="G34" s="25"/>
    </row>
  </sheetData>
  <mergeCells count="12">
    <mergeCell ref="A6:A12"/>
    <mergeCell ref="A13:A19"/>
    <mergeCell ref="A27:A33"/>
    <mergeCell ref="A34:B34"/>
    <mergeCell ref="A20:A26"/>
    <mergeCell ref="G4:G5"/>
    <mergeCell ref="F4:F5"/>
    <mergeCell ref="B4:B5"/>
    <mergeCell ref="A4:A5"/>
    <mergeCell ref="D4:D5"/>
    <mergeCell ref="E4:E5"/>
    <mergeCell ref="C4:C5"/>
  </mergeCells>
  <phoneticPr fontId="2" type="noConversion"/>
  <pageMargins left="0.35433070866141736" right="0.31496062992125984" top="0.35433070866141736" bottom="0.15748031496062992" header="0.11811023622047245" footer="0.11811023622047245"/>
  <pageSetup paperSize="9" scale="68" orientation="landscape" r:id="rId1"/>
  <headerFooter>
    <oddFooter>&amp;C&amp;[2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"/>
  <sheetViews>
    <sheetView workbookViewId="0">
      <selection activeCell="A8" sqref="A8"/>
    </sheetView>
  </sheetViews>
  <sheetFormatPr defaultRowHeight="16.5" x14ac:dyDescent="0.3"/>
  <cols>
    <col min="1" max="1" width="35.625" customWidth="1"/>
    <col min="2" max="2" width="20.625" customWidth="1"/>
    <col min="3" max="4" width="25.625" customWidth="1"/>
    <col min="5" max="5" width="45.625" customWidth="1"/>
    <col min="6" max="6" width="15.625" customWidth="1"/>
  </cols>
  <sheetData>
    <row r="2" spans="1:6" ht="24.95" customHeight="1" x14ac:dyDescent="0.3">
      <c r="A2" s="7" t="s">
        <v>30</v>
      </c>
    </row>
    <row r="3" spans="1:6" ht="24.95" customHeight="1" x14ac:dyDescent="0.3">
      <c r="A3" s="7"/>
    </row>
    <row r="5" spans="1:6" x14ac:dyDescent="0.3">
      <c r="F5" s="5" t="s">
        <v>40</v>
      </c>
    </row>
    <row r="6" spans="1:6" ht="24.95" customHeight="1" x14ac:dyDescent="0.3">
      <c r="A6" s="31" t="s">
        <v>35</v>
      </c>
      <c r="B6" s="31" t="s">
        <v>36</v>
      </c>
      <c r="C6" s="31" t="s">
        <v>37</v>
      </c>
      <c r="D6" s="31" t="s">
        <v>38</v>
      </c>
      <c r="E6" s="28" t="s">
        <v>39</v>
      </c>
      <c r="F6" s="28" t="s">
        <v>41</v>
      </c>
    </row>
    <row r="7" spans="1:6" ht="24.95" customHeight="1" x14ac:dyDescent="0.3">
      <c r="A7" s="38"/>
      <c r="B7" s="38"/>
      <c r="C7" s="38"/>
      <c r="D7" s="38"/>
      <c r="E7" s="39"/>
      <c r="F7" s="39"/>
    </row>
    <row r="8" spans="1:6" ht="50.1" customHeight="1" x14ac:dyDescent="0.3">
      <c r="A8" s="8"/>
      <c r="B8" s="8"/>
      <c r="C8" s="26"/>
      <c r="D8" s="26"/>
      <c r="E8" s="9"/>
      <c r="F8" s="9"/>
    </row>
    <row r="9" spans="1:6" ht="50.1" customHeight="1" x14ac:dyDescent="0.3">
      <c r="A9" s="8"/>
      <c r="B9" s="8"/>
      <c r="C9" s="26"/>
      <c r="D9" s="26"/>
      <c r="E9" s="9"/>
      <c r="F9" s="9"/>
    </row>
    <row r="10" spans="1:6" ht="50.1" customHeight="1" x14ac:dyDescent="0.3">
      <c r="A10" s="8"/>
      <c r="B10" s="8"/>
      <c r="C10" s="26"/>
      <c r="D10" s="26"/>
      <c r="E10" s="9"/>
      <c r="F10" s="9"/>
    </row>
    <row r="11" spans="1:6" ht="50.1" customHeight="1" x14ac:dyDescent="0.3">
      <c r="A11" s="8"/>
      <c r="B11" s="8"/>
      <c r="C11" s="26"/>
      <c r="D11" s="26"/>
      <c r="E11" s="9"/>
      <c r="F11" s="9"/>
    </row>
    <row r="12" spans="1:6" ht="50.1" customHeight="1" x14ac:dyDescent="0.3">
      <c r="A12" s="8"/>
      <c r="B12" s="8"/>
      <c r="C12" s="26"/>
      <c r="D12" s="26"/>
      <c r="E12" s="9"/>
      <c r="F12" s="9"/>
    </row>
    <row r="14" spans="1:6" x14ac:dyDescent="0.3">
      <c r="A14" s="27" t="s">
        <v>42</v>
      </c>
    </row>
    <row r="15" spans="1:6" x14ac:dyDescent="0.3">
      <c r="A15" t="s">
        <v>43</v>
      </c>
    </row>
  </sheetData>
  <mergeCells count="6">
    <mergeCell ref="A6:A7"/>
    <mergeCell ref="F6:F7"/>
    <mergeCell ref="E6:E7"/>
    <mergeCell ref="D6:D7"/>
    <mergeCell ref="C6:C7"/>
    <mergeCell ref="B6:B7"/>
  </mergeCells>
  <phoneticPr fontId="2" type="noConversion"/>
  <pageMargins left="0.35433070866141736" right="0.31496062992125984" top="0.35433070866141736" bottom="0.15748031496062992" header="0.11811023622047245" footer="0.11811023622047245"/>
  <pageSetup paperSize="9" scale="76" orientation="landscape" r:id="rId1"/>
  <headerFooter>
    <oddFooter>&amp;C&amp;[3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1.자금수지 총괄표</vt:lpstr>
      <vt:lpstr>2. 세부 집행내역</vt:lpstr>
      <vt:lpstr>3. 사업 및 예산 변경내역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2016-01-22T01:19:48Z</cp:lastPrinted>
  <dcterms:created xsi:type="dcterms:W3CDTF">2016-01-18T02:03:39Z</dcterms:created>
  <dcterms:modified xsi:type="dcterms:W3CDTF">2018-04-24T08:05:40Z</dcterms:modified>
</cp:coreProperties>
</file>