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12270" tabRatio="770"/>
  </bookViews>
  <sheets>
    <sheet name="1.사업 개요" sheetId="1" r:id="rId1"/>
    <sheet name="2. 실적 및 향후계획" sheetId="2" r:id="rId2"/>
    <sheet name="3. 일자별 예산 세부집행내역" sheetId="6" r:id="rId3"/>
    <sheet name="4. 사업추진 문제점 및 개선방안" sheetId="7" r:id="rId4"/>
    <sheet name="5. 기타 홍보 및 행사 자료" sheetId="5" r:id="rId5"/>
  </sheets>
  <calcPr calcId="145621"/>
</workbook>
</file>

<file path=xl/calcChain.xml><?xml version="1.0" encoding="utf-8"?>
<calcChain xmlns="http://schemas.openxmlformats.org/spreadsheetml/2006/main">
  <c r="F29" i="6" l="1"/>
  <c r="F21" i="6"/>
  <c r="F13" i="6"/>
  <c r="D17" i="1"/>
  <c r="D13" i="1"/>
  <c r="H6" i="2"/>
  <c r="H30" i="2" s="1"/>
  <c r="I6" i="2"/>
  <c r="H7" i="2"/>
  <c r="I7" i="2" s="1"/>
  <c r="H8" i="2"/>
  <c r="I8" i="2"/>
  <c r="H9" i="2"/>
  <c r="I9" i="2" s="1"/>
  <c r="H10" i="2"/>
  <c r="I10" i="2"/>
  <c r="H11" i="2"/>
  <c r="I11" i="2" s="1"/>
  <c r="H12" i="2"/>
  <c r="I12" i="2"/>
  <c r="H13" i="2"/>
  <c r="I13" i="2" s="1"/>
  <c r="H14" i="2"/>
  <c r="I14" i="2"/>
  <c r="H15" i="2"/>
  <c r="I15" i="2" s="1"/>
  <c r="H16" i="2"/>
  <c r="I16" i="2"/>
  <c r="H17" i="2"/>
  <c r="I17" i="2" s="1"/>
  <c r="H18" i="2"/>
  <c r="I18" i="2"/>
  <c r="H19" i="2"/>
  <c r="I19" i="2" s="1"/>
  <c r="H20" i="2"/>
  <c r="I20" i="2"/>
  <c r="H21" i="2"/>
  <c r="I21" i="2" s="1"/>
  <c r="H22" i="2"/>
  <c r="I22" i="2"/>
  <c r="H23" i="2"/>
  <c r="I23" i="2" s="1"/>
  <c r="H24" i="2"/>
  <c r="I24" i="2"/>
  <c r="H25" i="2"/>
  <c r="I25" i="2" s="1"/>
  <c r="H26" i="2"/>
  <c r="I26" i="2"/>
  <c r="H27" i="2"/>
  <c r="I27" i="2" s="1"/>
  <c r="H28" i="2"/>
  <c r="I28" i="2"/>
  <c r="H29" i="2"/>
  <c r="I29" i="2" s="1"/>
  <c r="E30" i="2"/>
  <c r="F30" i="2"/>
  <c r="G30" i="2"/>
  <c r="F30" i="6" l="1"/>
  <c r="I30" i="2"/>
  <c r="B14" i="1"/>
  <c r="B16" i="1" l="1"/>
  <c r="D14" i="1"/>
  <c r="B15" i="1"/>
  <c r="D16" i="1" l="1"/>
  <c r="D15" i="1"/>
</calcChain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건드리지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마세요</t>
        </r>
        <r>
          <rPr>
            <sz val="9"/>
            <color indexed="81"/>
            <rFont val="Tahoma"/>
            <family val="2"/>
          </rPr>
          <t xml:space="preserve">!!
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잔액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들어옴</t>
        </r>
        <r>
          <rPr>
            <sz val="9"/>
            <color indexed="81"/>
            <rFont val="Tahoma"/>
            <family val="2"/>
          </rPr>
          <t>)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>!!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건드리지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마세요</t>
        </r>
        <r>
          <rPr>
            <b/>
            <sz val="9"/>
            <color indexed="81"/>
            <rFont val="Tahoma"/>
            <family val="2"/>
          </rPr>
          <t>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자동계산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이자금액을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사업비의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잔액임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작성함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>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
되니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건드리지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마세요</t>
        </r>
        <r>
          <rPr>
            <sz val="9"/>
            <color indexed="81"/>
            <rFont val="Tahoma"/>
            <family val="2"/>
          </rPr>
          <t xml:space="preserve">! 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b/>
            <sz val="9"/>
            <color indexed="81"/>
            <rFont val="Tahoma"/>
            <family val="2"/>
          </rPr>
          <t>!!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집행액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누계와
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합계와
일치해야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  <r>
          <rPr>
            <sz val="9"/>
            <color indexed="81"/>
            <rFont val="Tahoma"/>
            <family val="2"/>
          </rPr>
          <t>!!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>)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자동계산</t>
        </r>
        <r>
          <rPr>
            <sz val="9"/>
            <color indexed="81"/>
            <rFont val="Tahoma"/>
            <family val="2"/>
          </rPr>
          <t>)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자동계산</t>
        </r>
        <r>
          <rPr>
            <sz val="9"/>
            <color indexed="81"/>
            <rFont val="Tahoma"/>
            <family val="2"/>
          </rPr>
          <t>)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월별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건드리지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마세요</t>
        </r>
        <r>
          <rPr>
            <sz val="9"/>
            <color indexed="81"/>
            <rFont val="Tahoma"/>
            <family val="2"/>
          </rPr>
          <t>.
1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집행누계액과
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잔액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합계와
일치해야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  <r>
          <rPr>
            <sz val="9"/>
            <color indexed="81"/>
            <rFont val="Tahoma"/>
            <family val="2"/>
          </rPr>
          <t xml:space="preserve">!! </t>
        </r>
      </text>
    </comment>
  </commentList>
</comments>
</file>

<file path=xl/sharedStrings.xml><?xml version="1.0" encoding="utf-8"?>
<sst xmlns="http://schemas.openxmlformats.org/spreadsheetml/2006/main" count="122" uniqueCount="116">
  <si>
    <t>1. 사업개요</t>
    <phoneticPr fontId="2" type="noConversion"/>
  </si>
  <si>
    <t>사업기간</t>
    <phoneticPr fontId="2" type="noConversion"/>
  </si>
  <si>
    <t>사업대상</t>
    <phoneticPr fontId="2" type="noConversion"/>
  </si>
  <si>
    <t>집행액(누계)</t>
    <phoneticPr fontId="2" type="noConversion"/>
  </si>
  <si>
    <t>집행율(%)</t>
    <phoneticPr fontId="2" type="noConversion"/>
  </si>
  <si>
    <t>이자수익(누계)</t>
    <phoneticPr fontId="2" type="noConversion"/>
  </si>
  <si>
    <t>휴대폰</t>
    <phoneticPr fontId="2" type="noConversion"/>
  </si>
  <si>
    <t>E-mail</t>
    <phoneticPr fontId="2" type="noConversion"/>
  </si>
  <si>
    <t>사업지역</t>
    <phoneticPr fontId="2" type="noConversion"/>
  </si>
  <si>
    <t>생명보험
사회공헌위원회
지원금</t>
    <phoneticPr fontId="2" type="noConversion"/>
  </si>
  <si>
    <t>법 인 명</t>
    <phoneticPr fontId="2" type="noConversion"/>
  </si>
  <si>
    <t>사 업 명</t>
    <phoneticPr fontId="2" type="noConversion"/>
  </si>
  <si>
    <t xml:space="preserve">                 20    년     /4분기</t>
    <phoneticPr fontId="2" type="noConversion"/>
  </si>
  <si>
    <t>사업추진실적
(요약)</t>
    <phoneticPr fontId="2" type="noConversion"/>
  </si>
  <si>
    <t>예 산 액</t>
    <phoneticPr fontId="2" type="noConversion"/>
  </si>
  <si>
    <t>잔   액</t>
    <phoneticPr fontId="2" type="noConversion"/>
  </si>
  <si>
    <r>
      <t xml:space="preserve">「 </t>
    </r>
    <r>
      <rPr>
        <b/>
        <sz val="12"/>
        <color theme="1"/>
        <rFont val="바탕체"/>
        <family val="1"/>
        <charset val="129"/>
      </rPr>
      <t>(약정 사업명 기재)</t>
    </r>
    <r>
      <rPr>
        <sz val="20"/>
        <color theme="1"/>
        <rFont val="HY헤드라인M"/>
        <family val="1"/>
        <charset val="129"/>
      </rPr>
      <t xml:space="preserve">   」 사업 추진실적</t>
    </r>
    <phoneticPr fontId="2" type="noConversion"/>
  </si>
  <si>
    <t>총    계</t>
    <phoneticPr fontId="2" type="noConversion"/>
  </si>
  <si>
    <t>전   화</t>
    <phoneticPr fontId="2" type="noConversion"/>
  </si>
  <si>
    <t>담 당 자
(직위)</t>
    <phoneticPr fontId="2" type="noConversion"/>
  </si>
  <si>
    <t>단위사업명</t>
    <phoneticPr fontId="2" type="noConversion"/>
  </si>
  <si>
    <t>사업계획</t>
    <phoneticPr fontId="2" type="noConversion"/>
  </si>
  <si>
    <t>20   .  /4분기 추진실적</t>
    <phoneticPr fontId="2" type="noConversion"/>
  </si>
  <si>
    <t>향후계획</t>
    <phoneticPr fontId="2" type="noConversion"/>
  </si>
  <si>
    <t>예산액
(A)</t>
    <phoneticPr fontId="2" type="noConversion"/>
  </si>
  <si>
    <t>집행액</t>
    <phoneticPr fontId="2" type="noConversion"/>
  </si>
  <si>
    <t>旣 집행</t>
    <phoneticPr fontId="2" type="noConversion"/>
  </si>
  <si>
    <t>계(B)</t>
    <phoneticPr fontId="2" type="noConversion"/>
  </si>
  <si>
    <t>잔액
(A-B)</t>
    <phoneticPr fontId="2" type="noConversion"/>
  </si>
  <si>
    <t>합 계</t>
    <phoneticPr fontId="2" type="noConversion"/>
  </si>
  <si>
    <t>프로그램 설명회</t>
    <phoneticPr fontId="2" type="noConversion"/>
  </si>
  <si>
    <t>2분기 교육 설명</t>
    <phoneticPr fontId="2" type="noConversion"/>
  </si>
  <si>
    <r>
      <t>2.   / 4분기 사업추진 및 향후 계획</t>
    </r>
    <r>
      <rPr>
        <sz val="14"/>
        <color theme="1"/>
        <rFont val="맑은 고딕"/>
        <family val="3"/>
        <charset val="129"/>
        <scheme val="minor"/>
      </rPr>
      <t xml:space="preserve"> (예산, 집행 금액은 생명보험사회공헌위원회 지원금 기준 작성)</t>
    </r>
    <phoneticPr fontId="2" type="noConversion"/>
  </si>
  <si>
    <t xml:space="preserve">    /4분기 집행</t>
    <phoneticPr fontId="2" type="noConversion"/>
  </si>
  <si>
    <t xml:space="preserve">
</t>
    <phoneticPr fontId="2" type="noConversion"/>
  </si>
  <si>
    <t>대상자 모집및 선정 심사</t>
    <phoneticPr fontId="2" type="noConversion"/>
  </si>
  <si>
    <t>홍보 및 접수</t>
    <phoneticPr fontId="2" type="noConversion"/>
  </si>
  <si>
    <t>선정심사</t>
    <phoneticPr fontId="2" type="noConversion"/>
  </si>
  <si>
    <t>* 사업추진 실적 및 계획은 가능한 구체적 일자 및 일정을 함께 작성하고 사업추진에 따른 수혜인원의 책정이 가능한 경우에는 단위사업별로 수혜인원도 작성</t>
    <phoneticPr fontId="2" type="noConversion"/>
  </si>
  <si>
    <r>
      <t>3.   / 4분기 일자별 예산 세부집행내역</t>
    </r>
    <r>
      <rPr>
        <sz val="14"/>
        <color theme="1"/>
        <rFont val="맑은 고딕"/>
        <family val="3"/>
        <charset val="129"/>
        <scheme val="minor"/>
      </rPr>
      <t xml:space="preserve"> (생명보험사회공헌위원회 지원금만을 기준으로 작성)</t>
    </r>
    <phoneticPr fontId="2" type="noConversion"/>
  </si>
  <si>
    <t>집행일</t>
    <phoneticPr fontId="2" type="noConversion"/>
  </si>
  <si>
    <t>금   액</t>
    <phoneticPr fontId="2" type="noConversion"/>
  </si>
  <si>
    <t>1월 소계</t>
    <phoneticPr fontId="2" type="noConversion"/>
  </si>
  <si>
    <t>2월 소계</t>
    <phoneticPr fontId="2" type="noConversion"/>
  </si>
  <si>
    <t>3월 소계</t>
    <phoneticPr fontId="2" type="noConversion"/>
  </si>
  <si>
    <t>합    계</t>
    <phoneticPr fontId="2" type="noConversion"/>
  </si>
  <si>
    <t>비   고</t>
    <phoneticPr fontId="2" type="noConversion"/>
  </si>
  <si>
    <t>이스턴데이케어센터</t>
    <phoneticPr fontId="2" type="noConversion"/>
  </si>
  <si>
    <t>간식비</t>
    <phoneticPr fontId="2" type="noConversion"/>
  </si>
  <si>
    <t>의료지원사업</t>
    <phoneticPr fontId="2" type="noConversion"/>
  </si>
  <si>
    <t>치료비</t>
    <phoneticPr fontId="2" type="noConversion"/>
  </si>
  <si>
    <t>사업비</t>
    <phoneticPr fontId="2" type="noConversion"/>
  </si>
  <si>
    <r>
      <t xml:space="preserve">예 산 </t>
    </r>
    <r>
      <rPr>
        <b/>
        <sz val="12"/>
        <color theme="1"/>
        <rFont val="맑은 고딕"/>
        <family val="3"/>
        <charset val="129"/>
        <scheme val="minor"/>
      </rPr>
      <t xml:space="preserve"> (관)</t>
    </r>
    <phoneticPr fontId="2" type="noConversion"/>
  </si>
  <si>
    <r>
      <t xml:space="preserve">예 산 </t>
    </r>
    <r>
      <rPr>
        <b/>
        <sz val="12"/>
        <color theme="1"/>
        <rFont val="맑은 고딕"/>
        <family val="3"/>
        <charset val="129"/>
        <scheme val="minor"/>
      </rPr>
      <t xml:space="preserve"> (항)</t>
    </r>
    <phoneticPr fontId="2" type="noConversion"/>
  </si>
  <si>
    <r>
      <t xml:space="preserve">예  산 </t>
    </r>
    <r>
      <rPr>
        <b/>
        <sz val="12"/>
        <color theme="1"/>
        <rFont val="맑은 고딕"/>
        <family val="3"/>
        <charset val="129"/>
        <scheme val="minor"/>
      </rPr>
      <t xml:space="preserve"> (목)</t>
    </r>
    <phoneticPr fontId="2" type="noConversion"/>
  </si>
  <si>
    <t>사업비</t>
    <phoneticPr fontId="2" type="noConversion"/>
  </si>
  <si>
    <t>운영비</t>
    <phoneticPr fontId="2" type="noConversion"/>
  </si>
  <si>
    <t>인건비</t>
    <phoneticPr fontId="2" type="noConversion"/>
  </si>
  <si>
    <t>사무용품비</t>
    <phoneticPr fontId="2" type="noConversion"/>
  </si>
  <si>
    <t>문구류 구입</t>
    <phoneticPr fontId="2" type="noConversion"/>
  </si>
  <si>
    <t>일반관리비</t>
    <phoneticPr fontId="2" type="noConversion"/>
  </si>
  <si>
    <t>세 부  내  역</t>
    <phoneticPr fontId="2" type="noConversion"/>
  </si>
  <si>
    <t>1.8(금)</t>
    <phoneticPr fontId="2" type="noConversion"/>
  </si>
  <si>
    <t>3.21(목)</t>
    <phoneticPr fontId="2" type="noConversion"/>
  </si>
  <si>
    <t>3.27(수)</t>
    <phoneticPr fontId="2" type="noConversion"/>
  </si>
  <si>
    <t>2.12(화)</t>
    <phoneticPr fontId="2" type="noConversion"/>
  </si>
  <si>
    <t>* 해당 예산집행 월.일(요일) 표시하며 (관), (항), (목)을 구분하여 표시함</t>
    <phoneticPr fontId="2" type="noConversion"/>
  </si>
  <si>
    <t>* 해당 예산집행 증빙서류 첨부 : 자료가 많을 경우 표지 및 목차 작성 - 증빙서류 : 기계식 영수증, 세금계산서, 법인명의 카드영수증 등 사본 (부득한 경우 간이영수증은 3만원 이하만 가능)</t>
    <phoneticPr fontId="2" type="noConversion"/>
  </si>
  <si>
    <t>3월 인건비 (이OO 급여)</t>
    <phoneticPr fontId="2" type="noConversion"/>
  </si>
  <si>
    <t>환우 3명 치료 (김OO외 2명)</t>
    <phoneticPr fontId="2" type="noConversion"/>
  </si>
  <si>
    <t xml:space="preserve">아동 간식비 (간식 및 식대) </t>
    <phoneticPr fontId="2" type="noConversion"/>
  </si>
  <si>
    <t>결과 보고</t>
    <phoneticPr fontId="2" type="noConversion"/>
  </si>
  <si>
    <t>사례집 제작</t>
    <phoneticPr fontId="2" type="noConversion"/>
  </si>
  <si>
    <t>대 표 자</t>
    <phoneticPr fontId="2" type="noConversion"/>
  </si>
  <si>
    <t>자 부 담</t>
    <phoneticPr fontId="2" type="noConversion"/>
  </si>
  <si>
    <t>비 고</t>
    <phoneticPr fontId="2" type="noConversion"/>
  </si>
  <si>
    <r>
      <t xml:space="preserve">      </t>
    </r>
    <r>
      <rPr>
        <sz val="12"/>
        <color theme="1"/>
        <rFont val="맑은 고딕"/>
        <family val="3"/>
        <charset val="129"/>
      </rPr>
      <t>② 선정기관    /4분기 사업추진실적</t>
    </r>
    <phoneticPr fontId="2" type="noConversion"/>
  </si>
  <si>
    <t>기관명</t>
    <phoneticPr fontId="2" type="noConversion"/>
  </si>
  <si>
    <t>사업명</t>
    <phoneticPr fontId="2" type="noConversion"/>
  </si>
  <si>
    <t>사업기간</t>
    <phoneticPr fontId="2" type="noConversion"/>
  </si>
  <si>
    <t>지원액</t>
    <phoneticPr fontId="2" type="noConversion"/>
  </si>
  <si>
    <t>집행액(누계)</t>
    <phoneticPr fontId="2" type="noConversion"/>
  </si>
  <si>
    <t>잔 액</t>
    <phoneticPr fontId="2" type="noConversion"/>
  </si>
  <si>
    <t xml:space="preserve">※ 공모사업 선정기관의 지원금 집행증빙서류에 대한 검증 및 보관은 지정법인 자체 내규에 따라 </t>
    <phoneticPr fontId="2" type="noConversion"/>
  </si>
  <si>
    <t xml:space="preserve">    책임지고 관리합니다.</t>
    <phoneticPr fontId="2" type="noConversion"/>
  </si>
  <si>
    <t xml:space="preserve">    ☞ 공모사업 선정기관의 지원금 집행증빙서류의 생명보험사회공헌위원회 제출은 생략함</t>
    <phoneticPr fontId="2" type="noConversion"/>
  </si>
  <si>
    <t xml:space="preserve">  나. 홍보 및 행사 관련 자료</t>
    <phoneticPr fontId="2" type="noConversion"/>
  </si>
  <si>
    <r>
      <t xml:space="preserve">      </t>
    </r>
    <r>
      <rPr>
        <sz val="12"/>
        <color theme="1"/>
        <rFont val="맑은 고딕"/>
        <family val="3"/>
        <charset val="129"/>
      </rPr>
      <t>① 보도자료</t>
    </r>
    <phoneticPr fontId="2" type="noConversion"/>
  </si>
  <si>
    <t>배포일</t>
    <phoneticPr fontId="2" type="noConversion"/>
  </si>
  <si>
    <t>보도자료 제목</t>
    <phoneticPr fontId="2" type="noConversion"/>
  </si>
  <si>
    <t xml:space="preserve"> * 각 보도자료 전문 첨부</t>
    <phoneticPr fontId="2" type="noConversion"/>
  </si>
  <si>
    <t xml:space="preserve"> * 방송 및 신문사 등에 보도된 경우 해당자료(기사 스크랩 등) 첨부</t>
    <phoneticPr fontId="2" type="noConversion"/>
  </si>
  <si>
    <r>
      <t xml:space="preserve">      </t>
    </r>
    <r>
      <rPr>
        <sz val="12"/>
        <color theme="1"/>
        <rFont val="맑은 고딕"/>
        <family val="3"/>
        <charset val="129"/>
      </rPr>
      <t>② 기타 홍보내역</t>
    </r>
    <phoneticPr fontId="2" type="noConversion"/>
  </si>
  <si>
    <t xml:space="preserve"> - 포스터, 리플랫 등 첨부 (각 1~2부)</t>
    <phoneticPr fontId="2" type="noConversion"/>
  </si>
  <si>
    <r>
      <t xml:space="preserve">* 첨부 : </t>
    </r>
    <r>
      <rPr>
        <b/>
        <sz val="11"/>
        <color theme="1"/>
        <rFont val="맑은 고딕"/>
        <family val="3"/>
        <charset val="129"/>
        <scheme val="minor"/>
      </rPr>
      <t>각 분기별 말일(3월말, 6월말, 9월말, 12월말) 현재 예금 잔액증명서 원본</t>
    </r>
    <phoneticPr fontId="2" type="noConversion"/>
  </si>
  <si>
    <t>구  분</t>
    <phoneticPr fontId="2" type="noConversion"/>
  </si>
  <si>
    <t>내  용</t>
    <phoneticPr fontId="2" type="noConversion"/>
  </si>
  <si>
    <t>비  고</t>
    <phoneticPr fontId="2" type="noConversion"/>
  </si>
  <si>
    <t xml:space="preserve"> 공모사업명</t>
    <phoneticPr fontId="2" type="noConversion"/>
  </si>
  <si>
    <t xml:space="preserve"> 공모방법</t>
    <phoneticPr fontId="2" type="noConversion"/>
  </si>
  <si>
    <t xml:space="preserve"> 공모내용</t>
    <phoneticPr fontId="2" type="noConversion"/>
  </si>
  <si>
    <t xml:space="preserve"> 심사기준</t>
    <phoneticPr fontId="2" type="noConversion"/>
  </si>
  <si>
    <t xml:space="preserve"> 심사위원회</t>
    <phoneticPr fontId="2" type="noConversion"/>
  </si>
  <si>
    <t xml:space="preserve"> 공모결과</t>
    <phoneticPr fontId="2" type="noConversion"/>
  </si>
  <si>
    <t>* 공모사업 대상이
  개인 포함일 경우
  구분하여 작성</t>
    <phoneticPr fontId="2" type="noConversion"/>
  </si>
  <si>
    <t>(금액단위 :천원)</t>
    <phoneticPr fontId="2" type="noConversion"/>
  </si>
  <si>
    <t>신청접수</t>
    <phoneticPr fontId="2" type="noConversion"/>
  </si>
  <si>
    <t>선정결과</t>
    <phoneticPr fontId="2" type="noConversion"/>
  </si>
  <si>
    <t>기   관</t>
    <phoneticPr fontId="2" type="noConversion"/>
  </si>
  <si>
    <t>지원금</t>
    <phoneticPr fontId="2" type="noConversion"/>
  </si>
  <si>
    <r>
      <t>4. 사업추진시 문제점 및 개선방안</t>
    </r>
    <r>
      <rPr>
        <sz val="14"/>
        <color theme="1"/>
        <rFont val="맑은 고딕"/>
        <family val="3"/>
        <charset val="129"/>
        <scheme val="minor"/>
      </rPr>
      <t xml:space="preserve"> (지정법인 자체평가)</t>
    </r>
    <phoneticPr fontId="2" type="noConversion"/>
  </si>
  <si>
    <r>
      <t>5. 기타 참고자료</t>
    </r>
    <r>
      <rPr>
        <sz val="14"/>
        <color theme="1"/>
        <rFont val="맑은 고딕"/>
        <family val="3"/>
        <charset val="129"/>
        <scheme val="minor"/>
      </rPr>
      <t xml:space="preserve"> (해당 지정법인만 작성)</t>
    </r>
    <phoneticPr fontId="2" type="noConversion"/>
  </si>
  <si>
    <t xml:space="preserve">  가. 공모사업 추진실적</t>
    <phoneticPr fontId="2" type="noConversion"/>
  </si>
  <si>
    <r>
      <t xml:space="preserve">      </t>
    </r>
    <r>
      <rPr>
        <sz val="12"/>
        <color theme="1"/>
        <rFont val="맑은 고딕"/>
        <family val="3"/>
        <charset val="129"/>
      </rPr>
      <t>① 개 요</t>
    </r>
    <phoneticPr fontId="2" type="noConversion"/>
  </si>
  <si>
    <t>(금액단위 : 원)</t>
    <phoneticPr fontId="2" type="noConversion"/>
  </si>
  <si>
    <t>&lt;별첨3-1&gt;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</si>
</sst>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바탕체"/>
      <family val="1"/>
      <charset val="129"/>
    </font>
    <font>
      <sz val="11"/>
      <color theme="1"/>
      <name val="맑은 고딕"/>
      <family val="3"/>
      <charset val="129"/>
    </font>
    <font>
      <sz val="20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바탕체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3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33" xfId="0" applyFont="1" applyBorder="1">
      <alignment vertical="center"/>
    </xf>
    <xf numFmtId="41" fontId="6" fillId="0" borderId="33" xfId="1" applyFont="1" applyBorder="1">
      <alignment vertical="center"/>
    </xf>
    <xf numFmtId="0" fontId="9" fillId="0" borderId="0" xfId="0" applyFont="1">
      <alignment vertical="center"/>
    </xf>
    <xf numFmtId="0" fontId="0" fillId="0" borderId="36" xfId="0" applyBorder="1">
      <alignment vertical="center"/>
    </xf>
    <xf numFmtId="41" fontId="0" fillId="0" borderId="36" xfId="1" applyFont="1" applyBorder="1">
      <alignment vertical="center"/>
    </xf>
    <xf numFmtId="0" fontId="0" fillId="0" borderId="37" xfId="0" applyBorder="1">
      <alignment vertical="center"/>
    </xf>
    <xf numFmtId="41" fontId="0" fillId="0" borderId="37" xfId="1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41" fontId="0" fillId="0" borderId="39" xfId="1" applyFont="1" applyBorder="1">
      <alignment vertical="center"/>
    </xf>
    <xf numFmtId="41" fontId="0" fillId="0" borderId="34" xfId="1" applyFont="1" applyBorder="1">
      <alignment vertical="center"/>
    </xf>
    <xf numFmtId="0" fontId="0" fillId="0" borderId="40" xfId="0" applyBorder="1">
      <alignment vertical="center"/>
    </xf>
    <xf numFmtId="41" fontId="0" fillId="0" borderId="40" xfId="1" applyFont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0" xfId="0" applyFill="1" applyBorder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49" fontId="0" fillId="0" borderId="0" xfId="0" applyNumberFormat="1">
      <alignment vertical="center"/>
    </xf>
    <xf numFmtId="0" fontId="18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right"/>
    </xf>
    <xf numFmtId="0" fontId="0" fillId="0" borderId="8" xfId="0" applyBorder="1">
      <alignment vertical="center"/>
    </xf>
    <xf numFmtId="0" fontId="19" fillId="0" borderId="0" xfId="0" applyFont="1">
      <alignment vertical="center"/>
    </xf>
    <xf numFmtId="176" fontId="0" fillId="0" borderId="4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3" xfId="1" applyNumberFormat="1" applyFont="1" applyBorder="1">
      <alignment vertical="center"/>
    </xf>
    <xf numFmtId="176" fontId="0" fillId="7" borderId="4" xfId="1" applyNumberFormat="1" applyFont="1" applyFill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176" fontId="0" fillId="0" borderId="1" xfId="1" applyNumberFormat="1" applyFont="1" applyFill="1" applyBorder="1">
      <alignment vertical="center"/>
    </xf>
    <xf numFmtId="176" fontId="0" fillId="6" borderId="1" xfId="1" applyNumberFormat="1" applyFont="1" applyFill="1" applyBorder="1">
      <alignment vertical="center"/>
    </xf>
    <xf numFmtId="176" fontId="0" fillId="0" borderId="20" xfId="1" applyNumberFormat="1" applyFont="1" applyFill="1" applyBorder="1">
      <alignment vertical="center"/>
    </xf>
    <xf numFmtId="176" fontId="6" fillId="6" borderId="33" xfId="1" applyNumberFormat="1" applyFont="1" applyFill="1" applyBorder="1">
      <alignment vertical="center"/>
    </xf>
    <xf numFmtId="176" fontId="6" fillId="7" borderId="33" xfId="1" applyNumberFormat="1" applyFont="1" applyFill="1" applyBorder="1">
      <alignment vertical="center"/>
    </xf>
    <xf numFmtId="176" fontId="0" fillId="0" borderId="36" xfId="1" applyNumberFormat="1" applyFont="1" applyFill="1" applyBorder="1">
      <alignment vertical="center"/>
    </xf>
    <xf numFmtId="176" fontId="0" fillId="0" borderId="37" xfId="1" applyNumberFormat="1" applyFont="1" applyFill="1" applyBorder="1">
      <alignment vertical="center"/>
    </xf>
    <xf numFmtId="176" fontId="0" fillId="0" borderId="39" xfId="1" applyNumberFormat="1" applyFont="1" applyFill="1" applyBorder="1">
      <alignment vertical="center"/>
    </xf>
    <xf numFmtId="176" fontId="0" fillId="0" borderId="40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177" fontId="0" fillId="3" borderId="1" xfId="0" applyNumberFormat="1" applyFill="1" applyBorder="1" applyAlignment="1">
      <alignment horizontal="center" vertical="center"/>
    </xf>
    <xf numFmtId="177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23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0" xfId="0" applyNumberFormat="1" applyFont="1" applyFill="1" applyBorder="1" applyAlignment="1">
      <alignment horizontal="center" vertical="center" wrapText="1"/>
    </xf>
    <xf numFmtId="176" fontId="6" fillId="3" borderId="35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176" fontId="6" fillId="4" borderId="20" xfId="0" applyNumberFormat="1" applyFont="1" applyFill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3</xdr:row>
      <xdr:rowOff>28575</xdr:rowOff>
    </xdr:from>
    <xdr:to>
      <xdr:col>3</xdr:col>
      <xdr:colOff>850950</xdr:colOff>
      <xdr:row>3</xdr:row>
      <xdr:rowOff>82575</xdr:rowOff>
    </xdr:to>
    <xdr:sp macro="" textlink="">
      <xdr:nvSpPr>
        <xdr:cNvPr id="2" name="직사각형 1"/>
        <xdr:cNvSpPr/>
      </xdr:nvSpPr>
      <xdr:spPr>
        <a:xfrm>
          <a:off x="1152525" y="1000125"/>
          <a:ext cx="4680000" cy="54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/>
  </sheetViews>
  <sheetFormatPr defaultRowHeight="16.5" x14ac:dyDescent="0.3"/>
  <cols>
    <col min="1" max="1" width="18.125" customWidth="1"/>
    <col min="2" max="2" width="24.625" customWidth="1"/>
    <col min="3" max="3" width="21.625" customWidth="1"/>
    <col min="4" max="4" width="24.625" customWidth="1"/>
  </cols>
  <sheetData>
    <row r="1" spans="1:4" x14ac:dyDescent="0.3">
      <c r="A1" s="1" t="s">
        <v>115</v>
      </c>
    </row>
    <row r="2" spans="1:4" ht="30" customHeight="1" x14ac:dyDescent="0.3">
      <c r="A2" s="3" t="s">
        <v>12</v>
      </c>
    </row>
    <row r="3" spans="1:4" ht="30" customHeight="1" x14ac:dyDescent="0.3">
      <c r="A3" s="7" t="s">
        <v>16</v>
      </c>
      <c r="B3" s="8"/>
      <c r="C3" s="8"/>
      <c r="D3" s="8"/>
    </row>
    <row r="6" spans="1:4" ht="30" customHeight="1" x14ac:dyDescent="0.3">
      <c r="A6" s="28" t="s">
        <v>0</v>
      </c>
    </row>
    <row r="7" spans="1:4" ht="17.25" thickBot="1" x14ac:dyDescent="0.35">
      <c r="D7" s="9" t="s">
        <v>114</v>
      </c>
    </row>
    <row r="8" spans="1:4" ht="26.1" customHeight="1" x14ac:dyDescent="0.3">
      <c r="A8" s="10" t="s">
        <v>10</v>
      </c>
      <c r="B8" s="5"/>
      <c r="C8" s="13" t="s">
        <v>73</v>
      </c>
      <c r="D8" s="43"/>
    </row>
    <row r="9" spans="1:4" ht="26.1" customHeight="1" x14ac:dyDescent="0.3">
      <c r="A9" s="11" t="s">
        <v>11</v>
      </c>
      <c r="B9" s="91"/>
      <c r="C9" s="92"/>
      <c r="D9" s="93"/>
    </row>
    <row r="10" spans="1:4" ht="26.1" customHeight="1" x14ac:dyDescent="0.3">
      <c r="A10" s="11" t="s">
        <v>1</v>
      </c>
      <c r="B10" s="91"/>
      <c r="C10" s="92"/>
      <c r="D10" s="93"/>
    </row>
    <row r="11" spans="1:4" ht="26.1" customHeight="1" thickBot="1" x14ac:dyDescent="0.35">
      <c r="A11" s="17" t="s">
        <v>2</v>
      </c>
      <c r="B11" s="44"/>
      <c r="C11" s="18" t="s">
        <v>8</v>
      </c>
      <c r="D11" s="45"/>
    </row>
    <row r="12" spans="1:4" ht="51" customHeight="1" thickTop="1" x14ac:dyDescent="0.3">
      <c r="A12" s="19"/>
      <c r="B12" s="14" t="s">
        <v>9</v>
      </c>
      <c r="C12" s="20" t="s">
        <v>74</v>
      </c>
      <c r="D12" s="21" t="s">
        <v>17</v>
      </c>
    </row>
    <row r="13" spans="1:4" ht="26.1" customHeight="1" x14ac:dyDescent="0.3">
      <c r="A13" s="12" t="s">
        <v>14</v>
      </c>
      <c r="B13" s="59">
        <v>101600</v>
      </c>
      <c r="C13" s="60"/>
      <c r="D13" s="61">
        <f>B13+C13</f>
        <v>101600</v>
      </c>
    </row>
    <row r="14" spans="1:4" ht="26.1" customHeight="1" x14ac:dyDescent="0.3">
      <c r="A14" s="12" t="s">
        <v>3</v>
      </c>
      <c r="B14" s="62">
        <f>'2. 실적 및 향후계획'!H30</f>
        <v>13566</v>
      </c>
      <c r="C14" s="60"/>
      <c r="D14" s="61">
        <f>B14+C14</f>
        <v>13566</v>
      </c>
    </row>
    <row r="15" spans="1:4" ht="26.1" customHeight="1" x14ac:dyDescent="0.3">
      <c r="A15" s="12" t="s">
        <v>4</v>
      </c>
      <c r="B15" s="59">
        <f>(B14/B13)*100</f>
        <v>13.352362204724411</v>
      </c>
      <c r="C15" s="60"/>
      <c r="D15" s="61">
        <f>(D14/D13)*100</f>
        <v>13.352362204724411</v>
      </c>
    </row>
    <row r="16" spans="1:4" ht="26.1" customHeight="1" x14ac:dyDescent="0.3">
      <c r="A16" s="12" t="s">
        <v>15</v>
      </c>
      <c r="B16" s="59">
        <f>B13-B14</f>
        <v>88034</v>
      </c>
      <c r="C16" s="60"/>
      <c r="D16" s="61">
        <f>D13-D14</f>
        <v>88034</v>
      </c>
    </row>
    <row r="17" spans="1:4" ht="26.1" customHeight="1" thickBot="1" x14ac:dyDescent="0.35">
      <c r="A17" s="22" t="s">
        <v>5</v>
      </c>
      <c r="B17" s="63">
        <v>43</v>
      </c>
      <c r="C17" s="64"/>
      <c r="D17" s="65">
        <f>B17</f>
        <v>43</v>
      </c>
    </row>
    <row r="18" spans="1:4" ht="105" customHeight="1" x14ac:dyDescent="0.3">
      <c r="A18" s="94" t="s">
        <v>13</v>
      </c>
      <c r="B18" s="96" t="s">
        <v>34</v>
      </c>
      <c r="C18" s="97"/>
      <c r="D18" s="98"/>
    </row>
    <row r="19" spans="1:4" ht="105" customHeight="1" x14ac:dyDescent="0.3">
      <c r="A19" s="95"/>
      <c r="B19" s="99"/>
      <c r="C19" s="100"/>
      <c r="D19" s="101"/>
    </row>
    <row r="20" spans="1:4" ht="26.1" customHeight="1" x14ac:dyDescent="0.3">
      <c r="A20" s="85" t="s">
        <v>19</v>
      </c>
      <c r="B20" s="88"/>
      <c r="C20" s="15" t="s">
        <v>18</v>
      </c>
      <c r="D20" s="46"/>
    </row>
    <row r="21" spans="1:4" ht="26.1" customHeight="1" x14ac:dyDescent="0.3">
      <c r="A21" s="86"/>
      <c r="B21" s="89"/>
      <c r="C21" s="15" t="s">
        <v>6</v>
      </c>
      <c r="D21" s="46"/>
    </row>
    <row r="22" spans="1:4" ht="26.1" customHeight="1" thickBot="1" x14ac:dyDescent="0.35">
      <c r="A22" s="87"/>
      <c r="B22" s="90"/>
      <c r="C22" s="16" t="s">
        <v>7</v>
      </c>
      <c r="D22" s="47"/>
    </row>
  </sheetData>
  <mergeCells count="6">
    <mergeCell ref="A20:A22"/>
    <mergeCell ref="B20:B22"/>
    <mergeCell ref="B9:D9"/>
    <mergeCell ref="B10:D10"/>
    <mergeCell ref="A18:A19"/>
    <mergeCell ref="B18:D19"/>
  </mergeCells>
  <phoneticPr fontId="2" type="noConversion"/>
  <pageMargins left="0.35433070866141736" right="0.31496062992125984" top="0.55118110236220474" bottom="0.55118110236220474" header="0.11811023622047245" footer="0.11811023622047245"/>
  <pageSetup paperSize="9" orientation="portrait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8" sqref="F8"/>
    </sheetView>
  </sheetViews>
  <sheetFormatPr defaultRowHeight="16.5" x14ac:dyDescent="0.3"/>
  <cols>
    <col min="1" max="1" width="15.625" customWidth="1"/>
    <col min="2" max="2" width="25.625" customWidth="1"/>
    <col min="3" max="3" width="38.625" customWidth="1"/>
    <col min="4" max="4" width="25.625" customWidth="1"/>
    <col min="5" max="9" width="15.625" style="66" customWidth="1"/>
  </cols>
  <sheetData>
    <row r="1" spans="1:9" ht="24.95" customHeight="1" x14ac:dyDescent="0.3">
      <c r="A1" s="28" t="s">
        <v>32</v>
      </c>
    </row>
    <row r="3" spans="1:9" x14ac:dyDescent="0.3">
      <c r="I3" s="67" t="s">
        <v>114</v>
      </c>
    </row>
    <row r="4" spans="1:9" ht="17.100000000000001" customHeight="1" x14ac:dyDescent="0.3">
      <c r="A4" s="102" t="s">
        <v>20</v>
      </c>
      <c r="B4" s="102" t="s">
        <v>21</v>
      </c>
      <c r="C4" s="102" t="s">
        <v>22</v>
      </c>
      <c r="D4" s="102" t="s">
        <v>23</v>
      </c>
      <c r="E4" s="107" t="s">
        <v>24</v>
      </c>
      <c r="F4" s="104" t="s">
        <v>25</v>
      </c>
      <c r="G4" s="105"/>
      <c r="H4" s="106"/>
      <c r="I4" s="107" t="s">
        <v>28</v>
      </c>
    </row>
    <row r="5" spans="1:9" ht="20.100000000000001" customHeight="1" x14ac:dyDescent="0.3">
      <c r="A5" s="103"/>
      <c r="B5" s="103"/>
      <c r="C5" s="103"/>
      <c r="D5" s="103"/>
      <c r="E5" s="108"/>
      <c r="F5" s="68" t="s">
        <v>26</v>
      </c>
      <c r="G5" s="69" t="s">
        <v>33</v>
      </c>
      <c r="H5" s="68" t="s">
        <v>27</v>
      </c>
      <c r="I5" s="108"/>
    </row>
    <row r="6" spans="1:9" ht="24.95" customHeight="1" x14ac:dyDescent="0.3">
      <c r="A6" s="48"/>
      <c r="B6" s="48" t="s">
        <v>30</v>
      </c>
      <c r="C6" s="48" t="s">
        <v>31</v>
      </c>
      <c r="D6" s="48" t="s">
        <v>72</v>
      </c>
      <c r="E6" s="70">
        <v>101600</v>
      </c>
      <c r="F6" s="70">
        <v>7272</v>
      </c>
      <c r="G6" s="70">
        <v>6294</v>
      </c>
      <c r="H6" s="71">
        <f>F6+G6</f>
        <v>13566</v>
      </c>
      <c r="I6" s="71">
        <f>E6-H6</f>
        <v>88034</v>
      </c>
    </row>
    <row r="7" spans="1:9" ht="24.95" customHeight="1" x14ac:dyDescent="0.3">
      <c r="A7" s="48"/>
      <c r="B7" s="48"/>
      <c r="C7" s="48"/>
      <c r="D7" s="48"/>
      <c r="E7" s="70"/>
      <c r="F7" s="70"/>
      <c r="G7" s="70"/>
      <c r="H7" s="71">
        <f t="shared" ref="H7:H29" si="0">F7+G7</f>
        <v>0</v>
      </c>
      <c r="I7" s="71">
        <f t="shared" ref="I7:I29" si="1">E7-H7</f>
        <v>0</v>
      </c>
    </row>
    <row r="8" spans="1:9" ht="24.95" customHeight="1" x14ac:dyDescent="0.3">
      <c r="A8" s="48"/>
      <c r="B8" s="48" t="s">
        <v>35</v>
      </c>
      <c r="C8" s="48" t="s">
        <v>36</v>
      </c>
      <c r="D8" s="48"/>
      <c r="E8" s="70"/>
      <c r="F8" s="70"/>
      <c r="G8" s="70"/>
      <c r="H8" s="71">
        <f t="shared" si="0"/>
        <v>0</v>
      </c>
      <c r="I8" s="71">
        <f t="shared" si="1"/>
        <v>0</v>
      </c>
    </row>
    <row r="9" spans="1:9" ht="24.95" customHeight="1" x14ac:dyDescent="0.3">
      <c r="A9" s="48"/>
      <c r="B9" s="48"/>
      <c r="C9" s="48" t="s">
        <v>37</v>
      </c>
      <c r="D9" s="48" t="s">
        <v>71</v>
      </c>
      <c r="E9" s="70"/>
      <c r="F9" s="70"/>
      <c r="G9" s="70"/>
      <c r="H9" s="71">
        <f t="shared" si="0"/>
        <v>0</v>
      </c>
      <c r="I9" s="71">
        <f t="shared" si="1"/>
        <v>0</v>
      </c>
    </row>
    <row r="10" spans="1:9" ht="24.95" customHeight="1" x14ac:dyDescent="0.3">
      <c r="A10" s="48"/>
      <c r="B10" s="48"/>
      <c r="C10" s="48"/>
      <c r="D10" s="48"/>
      <c r="E10" s="70"/>
      <c r="F10" s="70"/>
      <c r="G10" s="70"/>
      <c r="H10" s="71">
        <f t="shared" si="0"/>
        <v>0</v>
      </c>
      <c r="I10" s="71">
        <f t="shared" si="1"/>
        <v>0</v>
      </c>
    </row>
    <row r="11" spans="1:9" ht="24.95" customHeight="1" x14ac:dyDescent="0.3">
      <c r="A11" s="48"/>
      <c r="B11" s="48"/>
      <c r="C11" s="48"/>
      <c r="D11" s="48"/>
      <c r="E11" s="70"/>
      <c r="F11" s="70"/>
      <c r="G11" s="70"/>
      <c r="H11" s="71">
        <f t="shared" si="0"/>
        <v>0</v>
      </c>
      <c r="I11" s="71">
        <f t="shared" si="1"/>
        <v>0</v>
      </c>
    </row>
    <row r="12" spans="1:9" ht="24.95" customHeight="1" x14ac:dyDescent="0.3">
      <c r="A12" s="48"/>
      <c r="B12" s="48"/>
      <c r="C12" s="48"/>
      <c r="D12" s="48"/>
      <c r="E12" s="70"/>
      <c r="F12" s="70"/>
      <c r="G12" s="70"/>
      <c r="H12" s="71">
        <f t="shared" si="0"/>
        <v>0</v>
      </c>
      <c r="I12" s="71">
        <f t="shared" si="1"/>
        <v>0</v>
      </c>
    </row>
    <row r="13" spans="1:9" ht="24.95" customHeight="1" x14ac:dyDescent="0.3">
      <c r="A13" s="48"/>
      <c r="B13" s="48"/>
      <c r="C13" s="48"/>
      <c r="D13" s="48"/>
      <c r="E13" s="70"/>
      <c r="F13" s="70"/>
      <c r="G13" s="70"/>
      <c r="H13" s="71">
        <f t="shared" si="0"/>
        <v>0</v>
      </c>
      <c r="I13" s="71">
        <f t="shared" si="1"/>
        <v>0</v>
      </c>
    </row>
    <row r="14" spans="1:9" ht="24.95" customHeight="1" x14ac:dyDescent="0.3">
      <c r="A14" s="48"/>
      <c r="B14" s="48"/>
      <c r="C14" s="48"/>
      <c r="D14" s="48"/>
      <c r="E14" s="70"/>
      <c r="F14" s="70"/>
      <c r="G14" s="70"/>
      <c r="H14" s="71">
        <f t="shared" si="0"/>
        <v>0</v>
      </c>
      <c r="I14" s="71">
        <f t="shared" si="1"/>
        <v>0</v>
      </c>
    </row>
    <row r="15" spans="1:9" ht="24.95" customHeight="1" x14ac:dyDescent="0.3">
      <c r="A15" s="48"/>
      <c r="B15" s="48"/>
      <c r="C15" s="48"/>
      <c r="D15" s="48"/>
      <c r="E15" s="70"/>
      <c r="F15" s="70"/>
      <c r="G15" s="70"/>
      <c r="H15" s="71">
        <f t="shared" si="0"/>
        <v>0</v>
      </c>
      <c r="I15" s="71">
        <f t="shared" si="1"/>
        <v>0</v>
      </c>
    </row>
    <row r="16" spans="1:9" ht="24.95" customHeight="1" x14ac:dyDescent="0.3">
      <c r="A16" s="48"/>
      <c r="B16" s="48"/>
      <c r="C16" s="48"/>
      <c r="D16" s="48"/>
      <c r="E16" s="70"/>
      <c r="F16" s="70"/>
      <c r="G16" s="70"/>
      <c r="H16" s="71">
        <f t="shared" si="0"/>
        <v>0</v>
      </c>
      <c r="I16" s="71">
        <f t="shared" si="1"/>
        <v>0</v>
      </c>
    </row>
    <row r="17" spans="1:9" ht="24.95" customHeight="1" x14ac:dyDescent="0.3">
      <c r="A17" s="48"/>
      <c r="B17" s="48"/>
      <c r="C17" s="48"/>
      <c r="D17" s="48"/>
      <c r="E17" s="70"/>
      <c r="F17" s="70"/>
      <c r="G17" s="70"/>
      <c r="H17" s="71">
        <f t="shared" si="0"/>
        <v>0</v>
      </c>
      <c r="I17" s="71">
        <f t="shared" si="1"/>
        <v>0</v>
      </c>
    </row>
    <row r="18" spans="1:9" ht="24.95" customHeight="1" x14ac:dyDescent="0.3">
      <c r="A18" s="48"/>
      <c r="B18" s="48"/>
      <c r="C18" s="48"/>
      <c r="D18" s="48"/>
      <c r="E18" s="70"/>
      <c r="F18" s="70"/>
      <c r="G18" s="70"/>
      <c r="H18" s="71">
        <f t="shared" si="0"/>
        <v>0</v>
      </c>
      <c r="I18" s="71">
        <f t="shared" si="1"/>
        <v>0</v>
      </c>
    </row>
    <row r="19" spans="1:9" ht="24.95" customHeight="1" x14ac:dyDescent="0.3">
      <c r="A19" s="48"/>
      <c r="B19" s="48"/>
      <c r="C19" s="48"/>
      <c r="D19" s="48"/>
      <c r="E19" s="70"/>
      <c r="F19" s="70"/>
      <c r="G19" s="70"/>
      <c r="H19" s="71">
        <f t="shared" si="0"/>
        <v>0</v>
      </c>
      <c r="I19" s="71">
        <f t="shared" si="1"/>
        <v>0</v>
      </c>
    </row>
    <row r="20" spans="1:9" ht="24.95" customHeight="1" x14ac:dyDescent="0.3">
      <c r="A20" s="48"/>
      <c r="B20" s="48"/>
      <c r="C20" s="48"/>
      <c r="D20" s="48"/>
      <c r="E20" s="70"/>
      <c r="F20" s="70"/>
      <c r="G20" s="70"/>
      <c r="H20" s="71">
        <f t="shared" si="0"/>
        <v>0</v>
      </c>
      <c r="I20" s="71">
        <f t="shared" si="1"/>
        <v>0</v>
      </c>
    </row>
    <row r="21" spans="1:9" ht="24.95" customHeight="1" x14ac:dyDescent="0.3">
      <c r="A21" s="48"/>
      <c r="B21" s="48"/>
      <c r="C21" s="48"/>
      <c r="D21" s="48"/>
      <c r="E21" s="70"/>
      <c r="F21" s="70"/>
      <c r="G21" s="70"/>
      <c r="H21" s="71">
        <f t="shared" si="0"/>
        <v>0</v>
      </c>
      <c r="I21" s="71">
        <f t="shared" si="1"/>
        <v>0</v>
      </c>
    </row>
    <row r="22" spans="1:9" ht="24.95" customHeight="1" x14ac:dyDescent="0.3">
      <c r="A22" s="48"/>
      <c r="B22" s="48"/>
      <c r="C22" s="48"/>
      <c r="D22" s="48"/>
      <c r="E22" s="70"/>
      <c r="F22" s="70"/>
      <c r="G22" s="70"/>
      <c r="H22" s="71">
        <f t="shared" si="0"/>
        <v>0</v>
      </c>
      <c r="I22" s="71">
        <f t="shared" si="1"/>
        <v>0</v>
      </c>
    </row>
    <row r="23" spans="1:9" ht="24.95" customHeight="1" x14ac:dyDescent="0.3">
      <c r="A23" s="48"/>
      <c r="B23" s="48"/>
      <c r="C23" s="48"/>
      <c r="D23" s="48"/>
      <c r="E23" s="70"/>
      <c r="F23" s="70"/>
      <c r="G23" s="70"/>
      <c r="H23" s="71">
        <f t="shared" si="0"/>
        <v>0</v>
      </c>
      <c r="I23" s="71">
        <f t="shared" si="1"/>
        <v>0</v>
      </c>
    </row>
    <row r="24" spans="1:9" ht="24.95" customHeight="1" x14ac:dyDescent="0.3">
      <c r="A24" s="48"/>
      <c r="B24" s="48"/>
      <c r="C24" s="48"/>
      <c r="D24" s="48"/>
      <c r="E24" s="70"/>
      <c r="F24" s="70"/>
      <c r="G24" s="70"/>
      <c r="H24" s="71">
        <f t="shared" si="0"/>
        <v>0</v>
      </c>
      <c r="I24" s="71">
        <f t="shared" si="1"/>
        <v>0</v>
      </c>
    </row>
    <row r="25" spans="1:9" ht="24.95" customHeight="1" x14ac:dyDescent="0.3">
      <c r="A25" s="48"/>
      <c r="B25" s="48"/>
      <c r="C25" s="48"/>
      <c r="D25" s="48"/>
      <c r="E25" s="70"/>
      <c r="F25" s="70"/>
      <c r="G25" s="70"/>
      <c r="H25" s="71">
        <f t="shared" si="0"/>
        <v>0</v>
      </c>
      <c r="I25" s="71">
        <f t="shared" si="1"/>
        <v>0</v>
      </c>
    </row>
    <row r="26" spans="1:9" ht="24.95" customHeight="1" x14ac:dyDescent="0.3">
      <c r="A26" s="48"/>
      <c r="B26" s="48"/>
      <c r="C26" s="48"/>
      <c r="D26" s="48"/>
      <c r="E26" s="70"/>
      <c r="F26" s="70"/>
      <c r="G26" s="70"/>
      <c r="H26" s="71">
        <f t="shared" si="0"/>
        <v>0</v>
      </c>
      <c r="I26" s="71">
        <f t="shared" si="1"/>
        <v>0</v>
      </c>
    </row>
    <row r="27" spans="1:9" ht="24.95" customHeight="1" x14ac:dyDescent="0.3">
      <c r="A27" s="48"/>
      <c r="B27" s="48"/>
      <c r="C27" s="48"/>
      <c r="D27" s="48"/>
      <c r="E27" s="70"/>
      <c r="F27" s="70"/>
      <c r="G27" s="70"/>
      <c r="H27" s="71">
        <f t="shared" si="0"/>
        <v>0</v>
      </c>
      <c r="I27" s="71">
        <f t="shared" si="1"/>
        <v>0</v>
      </c>
    </row>
    <row r="28" spans="1:9" ht="24.95" customHeight="1" x14ac:dyDescent="0.3">
      <c r="A28" s="48"/>
      <c r="B28" s="48"/>
      <c r="C28" s="48"/>
      <c r="D28" s="48"/>
      <c r="E28" s="70"/>
      <c r="F28" s="70"/>
      <c r="G28" s="70"/>
      <c r="H28" s="71">
        <f t="shared" si="0"/>
        <v>0</v>
      </c>
      <c r="I28" s="71">
        <f t="shared" si="1"/>
        <v>0</v>
      </c>
    </row>
    <row r="29" spans="1:9" ht="24.95" customHeight="1" thickBot="1" x14ac:dyDescent="0.35">
      <c r="A29" s="49"/>
      <c r="B29" s="49"/>
      <c r="C29" s="49"/>
      <c r="D29" s="49"/>
      <c r="E29" s="72"/>
      <c r="F29" s="72"/>
      <c r="G29" s="72"/>
      <c r="H29" s="71">
        <f t="shared" si="0"/>
        <v>0</v>
      </c>
      <c r="I29" s="71">
        <f t="shared" si="1"/>
        <v>0</v>
      </c>
    </row>
    <row r="30" spans="1:9" ht="24.95" customHeight="1" thickBot="1" x14ac:dyDescent="0.35">
      <c r="A30" s="24" t="s">
        <v>29</v>
      </c>
      <c r="B30" s="26"/>
      <c r="C30" s="26"/>
      <c r="D30" s="26"/>
      <c r="E30" s="73">
        <f>SUM(E6:E29)</f>
        <v>101600</v>
      </c>
      <c r="F30" s="73">
        <f t="shared" ref="F30:I30" si="2">SUM(F6:F29)</f>
        <v>7272</v>
      </c>
      <c r="G30" s="73">
        <f t="shared" si="2"/>
        <v>6294</v>
      </c>
      <c r="H30" s="73">
        <f t="shared" si="2"/>
        <v>13566</v>
      </c>
      <c r="I30" s="74">
        <f t="shared" si="2"/>
        <v>88034</v>
      </c>
    </row>
    <row r="31" spans="1:9" x14ac:dyDescent="0.3">
      <c r="A31" t="s">
        <v>38</v>
      </c>
    </row>
  </sheetData>
  <mergeCells count="7">
    <mergeCell ref="A4:A5"/>
    <mergeCell ref="F4:H4"/>
    <mergeCell ref="I4:I5"/>
    <mergeCell ref="E4:E5"/>
    <mergeCell ref="D4:D5"/>
    <mergeCell ref="C4:C5"/>
    <mergeCell ref="B4:B5"/>
  </mergeCells>
  <phoneticPr fontId="2" type="noConversion"/>
  <pageMargins left="0.35433070866141736" right="0.31496062992125984" top="0.35433070866141736" bottom="0.15748031496062992" header="0.11811023622047245" footer="0.11811023622047245"/>
  <pageSetup paperSize="9" scale="70" orientation="landscape" r:id="rId1"/>
  <headerFooter>
    <oddFooter>&amp;C&amp;[2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G3" sqref="G3"/>
    </sheetView>
  </sheetViews>
  <sheetFormatPr defaultRowHeight="16.5" x14ac:dyDescent="0.3"/>
  <cols>
    <col min="1" max="1" width="15.625" customWidth="1"/>
    <col min="2" max="2" width="16.625" customWidth="1"/>
    <col min="3" max="4" width="25.625" customWidth="1"/>
    <col min="5" max="5" width="55.625" customWidth="1"/>
    <col min="6" max="6" width="23.625" style="66" customWidth="1"/>
    <col min="7" max="7" width="20.625" customWidth="1"/>
  </cols>
  <sheetData>
    <row r="1" spans="1:7" ht="24.95" customHeight="1" x14ac:dyDescent="0.3">
      <c r="A1" s="28" t="s">
        <v>39</v>
      </c>
    </row>
    <row r="3" spans="1:7" x14ac:dyDescent="0.3">
      <c r="G3" s="9" t="s">
        <v>114</v>
      </c>
    </row>
    <row r="4" spans="1:7" ht="17.100000000000001" customHeight="1" x14ac:dyDescent="0.3">
      <c r="A4" s="113" t="s">
        <v>40</v>
      </c>
      <c r="B4" s="113" t="s">
        <v>52</v>
      </c>
      <c r="C4" s="113" t="s">
        <v>53</v>
      </c>
      <c r="D4" s="113" t="s">
        <v>54</v>
      </c>
      <c r="E4" s="113" t="s">
        <v>61</v>
      </c>
      <c r="F4" s="111" t="s">
        <v>41</v>
      </c>
      <c r="G4" s="109" t="s">
        <v>46</v>
      </c>
    </row>
    <row r="5" spans="1:7" ht="20.100000000000001" customHeight="1" x14ac:dyDescent="0.3">
      <c r="A5" s="114"/>
      <c r="B5" s="114"/>
      <c r="C5" s="114"/>
      <c r="D5" s="114"/>
      <c r="E5" s="114"/>
      <c r="F5" s="112"/>
      <c r="G5" s="110"/>
    </row>
    <row r="6" spans="1:7" ht="24.95" customHeight="1" x14ac:dyDescent="0.3">
      <c r="A6" s="39" t="s">
        <v>62</v>
      </c>
      <c r="B6" s="29" t="s">
        <v>51</v>
      </c>
      <c r="C6" s="29" t="s">
        <v>47</v>
      </c>
      <c r="D6" s="29" t="s">
        <v>48</v>
      </c>
      <c r="E6" s="29" t="s">
        <v>70</v>
      </c>
      <c r="F6" s="75">
        <v>150</v>
      </c>
      <c r="G6" s="30"/>
    </row>
    <row r="7" spans="1:7" ht="24.95" customHeight="1" x14ac:dyDescent="0.3">
      <c r="A7" s="40"/>
      <c r="B7" s="31"/>
      <c r="C7" s="31"/>
      <c r="D7" s="31"/>
      <c r="E7" s="31"/>
      <c r="F7" s="76"/>
      <c r="G7" s="32"/>
    </row>
    <row r="8" spans="1:7" ht="24.95" customHeight="1" x14ac:dyDescent="0.3">
      <c r="A8" s="40"/>
      <c r="B8" s="31"/>
      <c r="C8" s="31"/>
      <c r="D8" s="31"/>
      <c r="E8" s="31"/>
      <c r="F8" s="76"/>
      <c r="G8" s="32"/>
    </row>
    <row r="9" spans="1:7" ht="24.95" customHeight="1" x14ac:dyDescent="0.3">
      <c r="A9" s="40"/>
      <c r="B9" s="31"/>
      <c r="C9" s="31"/>
      <c r="D9" s="31"/>
      <c r="E9" s="31"/>
      <c r="F9" s="76"/>
      <c r="G9" s="32"/>
    </row>
    <row r="10" spans="1:7" ht="24.95" customHeight="1" x14ac:dyDescent="0.3">
      <c r="A10" s="40"/>
      <c r="B10" s="31"/>
      <c r="C10" s="31"/>
      <c r="D10" s="31"/>
      <c r="E10" s="31"/>
      <c r="F10" s="76"/>
      <c r="G10" s="32"/>
    </row>
    <row r="11" spans="1:7" ht="24.95" customHeight="1" x14ac:dyDescent="0.3">
      <c r="A11" s="40"/>
      <c r="B11" s="31"/>
      <c r="C11" s="31"/>
      <c r="D11" s="31"/>
      <c r="E11" s="31"/>
      <c r="F11" s="76"/>
      <c r="G11" s="32"/>
    </row>
    <row r="12" spans="1:7" ht="24.95" customHeight="1" thickBot="1" x14ac:dyDescent="0.35">
      <c r="A12" s="41"/>
      <c r="B12" s="34"/>
      <c r="C12" s="34"/>
      <c r="D12" s="34"/>
      <c r="E12" s="34"/>
      <c r="F12" s="77"/>
      <c r="G12" s="35"/>
    </row>
    <row r="13" spans="1:7" ht="24.95" customHeight="1" thickBot="1" x14ac:dyDescent="0.35">
      <c r="A13" s="24" t="s">
        <v>42</v>
      </c>
      <c r="B13" s="23"/>
      <c r="C13" s="23"/>
      <c r="D13" s="23"/>
      <c r="E13" s="23"/>
      <c r="F13" s="73">
        <f>SUM(F6:F12)</f>
        <v>150</v>
      </c>
      <c r="G13" s="36"/>
    </row>
    <row r="14" spans="1:7" ht="24.95" customHeight="1" x14ac:dyDescent="0.3">
      <c r="A14" s="42" t="s">
        <v>65</v>
      </c>
      <c r="B14" s="37" t="s">
        <v>55</v>
      </c>
      <c r="C14" s="37" t="s">
        <v>49</v>
      </c>
      <c r="D14" s="37" t="s">
        <v>50</v>
      </c>
      <c r="E14" s="37" t="s">
        <v>69</v>
      </c>
      <c r="F14" s="78">
        <v>125</v>
      </c>
      <c r="G14" s="38"/>
    </row>
    <row r="15" spans="1:7" ht="24.95" customHeight="1" x14ac:dyDescent="0.3">
      <c r="A15" s="40"/>
      <c r="B15" s="31"/>
      <c r="C15" s="31"/>
      <c r="D15" s="31"/>
      <c r="E15" s="31"/>
      <c r="F15" s="76"/>
      <c r="G15" s="32"/>
    </row>
    <row r="16" spans="1:7" ht="24.95" customHeight="1" x14ac:dyDescent="0.3">
      <c r="A16" s="40"/>
      <c r="B16" s="31"/>
      <c r="C16" s="31"/>
      <c r="D16" s="31"/>
      <c r="E16" s="31"/>
      <c r="F16" s="76"/>
      <c r="G16" s="32"/>
    </row>
    <row r="17" spans="1:7" ht="24.95" customHeight="1" x14ac:dyDescent="0.3">
      <c r="A17" s="40"/>
      <c r="B17" s="31"/>
      <c r="C17" s="31"/>
      <c r="D17" s="31"/>
      <c r="E17" s="31"/>
      <c r="F17" s="76"/>
      <c r="G17" s="32"/>
    </row>
    <row r="18" spans="1:7" ht="24.95" customHeight="1" x14ac:dyDescent="0.3">
      <c r="A18" s="40"/>
      <c r="B18" s="31"/>
      <c r="C18" s="31"/>
      <c r="D18" s="31"/>
      <c r="E18" s="31"/>
      <c r="F18" s="76"/>
      <c r="G18" s="32"/>
    </row>
    <row r="19" spans="1:7" ht="24.95" customHeight="1" x14ac:dyDescent="0.3">
      <c r="A19" s="40"/>
      <c r="B19" s="31"/>
      <c r="C19" s="31"/>
      <c r="D19" s="31"/>
      <c r="E19" s="31"/>
      <c r="F19" s="76"/>
      <c r="G19" s="32"/>
    </row>
    <row r="20" spans="1:7" ht="24.95" customHeight="1" thickBot="1" x14ac:dyDescent="0.35">
      <c r="A20" s="41"/>
      <c r="B20" s="34"/>
      <c r="C20" s="34"/>
      <c r="D20" s="34"/>
      <c r="E20" s="34"/>
      <c r="F20" s="77"/>
      <c r="G20" s="35"/>
    </row>
    <row r="21" spans="1:7" ht="24.95" customHeight="1" thickBot="1" x14ac:dyDescent="0.35">
      <c r="A21" s="24" t="s">
        <v>43</v>
      </c>
      <c r="B21" s="23"/>
      <c r="C21" s="23"/>
      <c r="D21" s="23"/>
      <c r="E21" s="23"/>
      <c r="F21" s="73">
        <f>SUM(F14:F20)</f>
        <v>125</v>
      </c>
      <c r="G21" s="36"/>
    </row>
    <row r="22" spans="1:7" ht="24.95" customHeight="1" x14ac:dyDescent="0.3">
      <c r="A22" s="42" t="s">
        <v>63</v>
      </c>
      <c r="B22" s="37" t="s">
        <v>56</v>
      </c>
      <c r="C22" s="37" t="s">
        <v>57</v>
      </c>
      <c r="D22" s="37" t="s">
        <v>57</v>
      </c>
      <c r="E22" s="37" t="s">
        <v>68</v>
      </c>
      <c r="F22" s="78">
        <v>1800</v>
      </c>
      <c r="G22" s="38"/>
    </row>
    <row r="23" spans="1:7" ht="24.95" customHeight="1" x14ac:dyDescent="0.3">
      <c r="A23" s="40" t="s">
        <v>64</v>
      </c>
      <c r="B23" s="31"/>
      <c r="C23" s="31" t="s">
        <v>60</v>
      </c>
      <c r="D23" s="31" t="s">
        <v>58</v>
      </c>
      <c r="E23" s="31" t="s">
        <v>59</v>
      </c>
      <c r="F23" s="76">
        <v>34</v>
      </c>
      <c r="G23" s="32"/>
    </row>
    <row r="24" spans="1:7" ht="24.95" customHeight="1" x14ac:dyDescent="0.3">
      <c r="A24" s="40"/>
      <c r="B24" s="31"/>
      <c r="C24" s="31"/>
      <c r="D24" s="31"/>
      <c r="E24" s="31"/>
      <c r="F24" s="76"/>
      <c r="G24" s="32"/>
    </row>
    <row r="25" spans="1:7" ht="24.95" customHeight="1" x14ac:dyDescent="0.3">
      <c r="A25" s="40"/>
      <c r="B25" s="31"/>
      <c r="C25" s="31"/>
      <c r="D25" s="31"/>
      <c r="E25" s="31"/>
      <c r="F25" s="76"/>
      <c r="G25" s="32"/>
    </row>
    <row r="26" spans="1:7" ht="24.95" customHeight="1" x14ac:dyDescent="0.3">
      <c r="A26" s="40"/>
      <c r="B26" s="31"/>
      <c r="C26" s="31"/>
      <c r="D26" s="31"/>
      <c r="E26" s="31"/>
      <c r="F26" s="76"/>
      <c r="G26" s="32"/>
    </row>
    <row r="27" spans="1:7" ht="24.95" customHeight="1" x14ac:dyDescent="0.3">
      <c r="A27" s="40"/>
      <c r="B27" s="31"/>
      <c r="C27" s="31"/>
      <c r="D27" s="31"/>
      <c r="E27" s="31"/>
      <c r="F27" s="76"/>
      <c r="G27" s="32"/>
    </row>
    <row r="28" spans="1:7" ht="24.95" customHeight="1" thickBot="1" x14ac:dyDescent="0.35">
      <c r="A28" s="41"/>
      <c r="B28" s="34"/>
      <c r="C28" s="34"/>
      <c r="D28" s="34"/>
      <c r="E28" s="34"/>
      <c r="F28" s="77"/>
      <c r="G28" s="35"/>
    </row>
    <row r="29" spans="1:7" ht="24.95" customHeight="1" thickBot="1" x14ac:dyDescent="0.35">
      <c r="A29" s="24" t="s">
        <v>44</v>
      </c>
      <c r="B29" s="23"/>
      <c r="C29" s="23"/>
      <c r="D29" s="23"/>
      <c r="E29" s="23"/>
      <c r="F29" s="73">
        <f>SUM(F22:F28)</f>
        <v>1834</v>
      </c>
      <c r="G29" s="36"/>
    </row>
    <row r="30" spans="1:7" ht="24.95" customHeight="1" thickBot="1" x14ac:dyDescent="0.35">
      <c r="A30" s="24" t="s">
        <v>45</v>
      </c>
      <c r="B30" s="26"/>
      <c r="C30" s="26"/>
      <c r="D30" s="26"/>
      <c r="E30" s="26"/>
      <c r="F30" s="74">
        <f>F13+F21+F29</f>
        <v>2109</v>
      </c>
      <c r="G30" s="27"/>
    </row>
    <row r="31" spans="1:7" x14ac:dyDescent="0.3">
      <c r="A31" t="s">
        <v>66</v>
      </c>
    </row>
    <row r="32" spans="1:7" x14ac:dyDescent="0.3">
      <c r="A32" t="s">
        <v>67</v>
      </c>
    </row>
    <row r="33" spans="1:1" x14ac:dyDescent="0.3">
      <c r="A33" t="s">
        <v>94</v>
      </c>
    </row>
  </sheetData>
  <mergeCells count="7">
    <mergeCell ref="G4:G5"/>
    <mergeCell ref="F4:F5"/>
    <mergeCell ref="C4:C5"/>
    <mergeCell ref="A4:A5"/>
    <mergeCell ref="B4:B5"/>
    <mergeCell ref="D4:D5"/>
    <mergeCell ref="E4:E5"/>
  </mergeCells>
  <phoneticPr fontId="2" type="noConversion"/>
  <pageMargins left="0.35433070866141736" right="0.31496062992125984" top="0.35433070866141736" bottom="0.15748031496062992" header="0.11811023622047245" footer="0.11811023622047245"/>
  <pageSetup paperSize="9" scale="70" orientation="landscape" r:id="rId1"/>
  <headerFooter>
    <oddFooter>&amp;C&amp;[3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5" sqref="D15"/>
    </sheetView>
  </sheetViews>
  <sheetFormatPr defaultRowHeight="16.5" x14ac:dyDescent="0.3"/>
  <cols>
    <col min="1" max="1" width="4" customWidth="1"/>
    <col min="2" max="2" width="12.625" customWidth="1"/>
    <col min="3" max="3" width="5.375" customWidth="1"/>
    <col min="7" max="7" width="13.5" customWidth="1"/>
    <col min="8" max="8" width="6.875" customWidth="1"/>
    <col min="9" max="9" width="15.625" customWidth="1"/>
  </cols>
  <sheetData>
    <row r="1" spans="1:9" ht="20.25" x14ac:dyDescent="0.3">
      <c r="A1" s="28" t="s">
        <v>110</v>
      </c>
    </row>
    <row r="2" spans="1:9" ht="15" customHeight="1" x14ac:dyDescent="0.3">
      <c r="A2" s="28"/>
    </row>
    <row r="3" spans="1:9" ht="20.25" x14ac:dyDescent="0.3">
      <c r="A3" s="28"/>
      <c r="B3" s="120"/>
      <c r="C3" s="121"/>
      <c r="D3" s="121"/>
      <c r="E3" s="121"/>
      <c r="F3" s="121"/>
      <c r="G3" s="121"/>
      <c r="H3" s="121"/>
      <c r="I3" s="122"/>
    </row>
    <row r="4" spans="1:9" ht="20.25" x14ac:dyDescent="0.3">
      <c r="A4" s="28"/>
      <c r="B4" s="123"/>
      <c r="C4" s="124"/>
      <c r="D4" s="124"/>
      <c r="E4" s="124"/>
      <c r="F4" s="124"/>
      <c r="G4" s="124"/>
      <c r="H4" s="124"/>
      <c r="I4" s="125"/>
    </row>
    <row r="5" spans="1:9" ht="20.25" x14ac:dyDescent="0.3">
      <c r="A5" s="28"/>
      <c r="B5" s="123"/>
      <c r="C5" s="124"/>
      <c r="D5" s="124"/>
      <c r="E5" s="124"/>
      <c r="F5" s="124"/>
      <c r="G5" s="124"/>
      <c r="H5" s="124"/>
      <c r="I5" s="125"/>
    </row>
    <row r="6" spans="1:9" ht="20.25" x14ac:dyDescent="0.3">
      <c r="A6" s="28"/>
      <c r="B6" s="123"/>
      <c r="C6" s="124"/>
      <c r="D6" s="124"/>
      <c r="E6" s="124"/>
      <c r="F6" s="124"/>
      <c r="G6" s="124"/>
      <c r="H6" s="124"/>
      <c r="I6" s="125"/>
    </row>
    <row r="7" spans="1:9" ht="20.25" x14ac:dyDescent="0.3">
      <c r="A7" s="28"/>
      <c r="B7" s="123"/>
      <c r="C7" s="124"/>
      <c r="D7" s="124"/>
      <c r="E7" s="124"/>
      <c r="F7" s="124"/>
      <c r="G7" s="124"/>
      <c r="H7" s="124"/>
      <c r="I7" s="125"/>
    </row>
    <row r="8" spans="1:9" ht="20.25" x14ac:dyDescent="0.3">
      <c r="A8" s="28"/>
      <c r="B8" s="123"/>
      <c r="C8" s="124"/>
      <c r="D8" s="124"/>
      <c r="E8" s="124"/>
      <c r="F8" s="124"/>
      <c r="G8" s="124"/>
      <c r="H8" s="124"/>
      <c r="I8" s="125"/>
    </row>
    <row r="9" spans="1:9" ht="20.25" x14ac:dyDescent="0.3">
      <c r="A9" s="28"/>
      <c r="B9" s="123"/>
      <c r="C9" s="124"/>
      <c r="D9" s="124"/>
      <c r="E9" s="124"/>
      <c r="F9" s="124"/>
      <c r="G9" s="124"/>
      <c r="H9" s="124"/>
      <c r="I9" s="125"/>
    </row>
    <row r="10" spans="1:9" ht="19.5" x14ac:dyDescent="0.3">
      <c r="A10" s="53"/>
      <c r="B10" s="126"/>
      <c r="C10" s="127"/>
      <c r="D10" s="127"/>
      <c r="E10" s="127"/>
      <c r="F10" s="127"/>
      <c r="G10" s="127"/>
      <c r="H10" s="127"/>
      <c r="I10" s="128"/>
    </row>
    <row r="13" spans="1:9" ht="20.25" x14ac:dyDescent="0.3">
      <c r="A13" s="28" t="s">
        <v>111</v>
      </c>
    </row>
    <row r="14" spans="1:9" ht="17.25" x14ac:dyDescent="0.3">
      <c r="A14" s="50" t="s">
        <v>112</v>
      </c>
    </row>
    <row r="15" spans="1:9" ht="17.25" x14ac:dyDescent="0.3">
      <c r="A15" s="58" t="s">
        <v>113</v>
      </c>
    </row>
    <row r="17" spans="1:9" ht="35.1" customHeight="1" x14ac:dyDescent="0.3">
      <c r="B17" s="25" t="s">
        <v>95</v>
      </c>
      <c r="C17" s="129" t="s">
        <v>96</v>
      </c>
      <c r="D17" s="130"/>
      <c r="E17" s="130"/>
      <c r="F17" s="130"/>
      <c r="G17" s="130"/>
      <c r="H17" s="131"/>
      <c r="I17" s="25" t="s">
        <v>97</v>
      </c>
    </row>
    <row r="18" spans="1:9" ht="35.1" customHeight="1" x14ac:dyDescent="0.3">
      <c r="B18" s="54" t="s">
        <v>98</v>
      </c>
      <c r="C18" s="132"/>
      <c r="D18" s="133"/>
      <c r="E18" s="133"/>
      <c r="F18" s="133"/>
      <c r="G18" s="133"/>
      <c r="H18" s="134"/>
      <c r="I18" s="54"/>
    </row>
    <row r="19" spans="1:9" ht="35.1" customHeight="1" x14ac:dyDescent="0.3">
      <c r="B19" s="4" t="s">
        <v>99</v>
      </c>
      <c r="C19" s="132"/>
      <c r="D19" s="133"/>
      <c r="E19" s="133"/>
      <c r="F19" s="133"/>
      <c r="G19" s="133"/>
      <c r="H19" s="134"/>
      <c r="I19" s="4"/>
    </row>
    <row r="20" spans="1:9" ht="35.1" customHeight="1" x14ac:dyDescent="0.3">
      <c r="B20" s="54" t="s">
        <v>100</v>
      </c>
      <c r="C20" s="135"/>
      <c r="D20" s="136"/>
      <c r="E20" s="136"/>
      <c r="F20" s="136"/>
      <c r="G20" s="136"/>
      <c r="H20" s="137"/>
      <c r="I20" s="54"/>
    </row>
    <row r="21" spans="1:9" ht="35.1" customHeight="1" x14ac:dyDescent="0.3">
      <c r="B21" s="4" t="s">
        <v>101</v>
      </c>
      <c r="C21" s="132"/>
      <c r="D21" s="133"/>
      <c r="E21" s="133"/>
      <c r="F21" s="133"/>
      <c r="G21" s="133"/>
      <c r="H21" s="134"/>
      <c r="I21" s="4"/>
    </row>
    <row r="22" spans="1:9" ht="35.1" customHeight="1" x14ac:dyDescent="0.3">
      <c r="B22" s="4" t="s">
        <v>102</v>
      </c>
      <c r="C22" s="132"/>
      <c r="D22" s="133"/>
      <c r="E22" s="133"/>
      <c r="F22" s="133"/>
      <c r="G22" s="133"/>
      <c r="H22" s="134"/>
      <c r="I22" s="4"/>
    </row>
    <row r="23" spans="1:9" ht="30" customHeight="1" x14ac:dyDescent="0.3">
      <c r="B23" s="115" t="s">
        <v>103</v>
      </c>
      <c r="C23" s="55"/>
      <c r="D23" s="55"/>
      <c r="E23" s="55"/>
      <c r="F23" s="55"/>
      <c r="G23" s="55"/>
      <c r="H23" s="55"/>
      <c r="I23" s="117" t="s">
        <v>104</v>
      </c>
    </row>
    <row r="24" spans="1:9" ht="30" customHeight="1" x14ac:dyDescent="0.2">
      <c r="B24" s="115"/>
      <c r="C24" s="55"/>
      <c r="D24" s="55"/>
      <c r="E24" s="55"/>
      <c r="F24" s="55"/>
      <c r="G24" s="56" t="s">
        <v>105</v>
      </c>
      <c r="H24" s="55"/>
      <c r="I24" s="118"/>
    </row>
    <row r="25" spans="1:9" ht="30" customHeight="1" x14ac:dyDescent="0.3">
      <c r="B25" s="115"/>
      <c r="C25" s="55"/>
      <c r="D25" s="4"/>
      <c r="E25" s="6" t="s">
        <v>106</v>
      </c>
      <c r="F25" s="6" t="s">
        <v>107</v>
      </c>
      <c r="G25" s="6" t="s">
        <v>75</v>
      </c>
      <c r="H25" s="55"/>
      <c r="I25" s="118"/>
    </row>
    <row r="26" spans="1:9" ht="30" customHeight="1" x14ac:dyDescent="0.3">
      <c r="B26" s="115"/>
      <c r="C26" s="55"/>
      <c r="D26" s="6" t="s">
        <v>108</v>
      </c>
      <c r="E26" s="4"/>
      <c r="F26" s="4"/>
      <c r="G26" s="4"/>
      <c r="H26" s="55"/>
      <c r="I26" s="118"/>
    </row>
    <row r="27" spans="1:9" ht="30" customHeight="1" x14ac:dyDescent="0.3">
      <c r="B27" s="115"/>
      <c r="C27" s="55"/>
      <c r="D27" s="6" t="s">
        <v>109</v>
      </c>
      <c r="E27" s="4"/>
      <c r="F27" s="4"/>
      <c r="G27" s="4"/>
      <c r="H27" s="55"/>
      <c r="I27" s="118"/>
    </row>
    <row r="28" spans="1:9" ht="30" customHeight="1" x14ac:dyDescent="0.3">
      <c r="B28" s="116"/>
      <c r="C28" s="57"/>
      <c r="D28" s="57"/>
      <c r="E28" s="57"/>
      <c r="F28" s="57"/>
      <c r="G28" s="57"/>
      <c r="H28" s="57"/>
      <c r="I28" s="119"/>
    </row>
    <row r="31" spans="1:9" ht="17.25" x14ac:dyDescent="0.3">
      <c r="A31" s="50"/>
    </row>
  </sheetData>
  <mergeCells count="9">
    <mergeCell ref="B23:B28"/>
    <mergeCell ref="I23:I28"/>
    <mergeCell ref="B3:I10"/>
    <mergeCell ref="C17:H17"/>
    <mergeCell ref="C18:H18"/>
    <mergeCell ref="C19:H19"/>
    <mergeCell ref="C20:H20"/>
    <mergeCell ref="C21:H21"/>
    <mergeCell ref="C22:H22"/>
  </mergeCells>
  <phoneticPr fontId="2" type="noConversion"/>
  <pageMargins left="0.39370078740157483" right="0.39370078740157483" top="0.55118110236220474" bottom="0.55118110236220474" header="0.11811023622047245" footer="0.11811023622047245"/>
  <pageSetup paperSize="9" orientation="portrait" r:id="rId1"/>
  <headerFooter>
    <oddFooter>&amp;C&amp;[4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22" workbookViewId="0">
      <selection activeCell="I11" sqref="I11"/>
    </sheetView>
  </sheetViews>
  <sheetFormatPr defaultRowHeight="16.5" x14ac:dyDescent="0.3"/>
  <cols>
    <col min="1" max="1" width="5.625" customWidth="1"/>
    <col min="2" max="2" width="15.625" customWidth="1"/>
    <col min="3" max="3" width="25.625" customWidth="1"/>
    <col min="4" max="4" width="15.625" customWidth="1"/>
    <col min="5" max="5" width="12.625" customWidth="1"/>
    <col min="6" max="6" width="12.625" style="79" customWidth="1"/>
    <col min="7" max="7" width="12.625" customWidth="1"/>
  </cols>
  <sheetData>
    <row r="1" spans="1:7" ht="17.25" x14ac:dyDescent="0.3">
      <c r="A1" s="50" t="s">
        <v>76</v>
      </c>
    </row>
    <row r="3" spans="1:7" x14ac:dyDescent="0.3">
      <c r="G3" s="9" t="s">
        <v>114</v>
      </c>
    </row>
    <row r="4" spans="1:7" ht="24.95" customHeight="1" x14ac:dyDescent="0.3">
      <c r="B4" s="25" t="s">
        <v>77</v>
      </c>
      <c r="C4" s="25" t="s">
        <v>78</v>
      </c>
      <c r="D4" s="25" t="s">
        <v>79</v>
      </c>
      <c r="E4" s="25" t="s">
        <v>80</v>
      </c>
      <c r="F4" s="80" t="s">
        <v>81</v>
      </c>
      <c r="G4" s="25" t="s">
        <v>82</v>
      </c>
    </row>
    <row r="5" spans="1:7" ht="24.95" customHeight="1" x14ac:dyDescent="0.3">
      <c r="B5" s="29"/>
      <c r="C5" s="29"/>
      <c r="D5" s="29"/>
      <c r="E5" s="29"/>
      <c r="F5" s="81"/>
      <c r="G5" s="29"/>
    </row>
    <row r="6" spans="1:7" ht="24.95" customHeight="1" x14ac:dyDescent="0.3">
      <c r="B6" s="31"/>
      <c r="C6" s="31"/>
      <c r="D6" s="31"/>
      <c r="E6" s="31"/>
      <c r="F6" s="82"/>
      <c r="G6" s="31"/>
    </row>
    <row r="7" spans="1:7" ht="24.95" customHeight="1" x14ac:dyDescent="0.3">
      <c r="B7" s="31"/>
      <c r="C7" s="31"/>
      <c r="D7" s="31"/>
      <c r="E7" s="31"/>
      <c r="F7" s="82"/>
      <c r="G7" s="31"/>
    </row>
    <row r="8" spans="1:7" ht="24.95" customHeight="1" x14ac:dyDescent="0.3">
      <c r="B8" s="31"/>
      <c r="C8" s="31"/>
      <c r="D8" s="31"/>
      <c r="E8" s="31"/>
      <c r="F8" s="82"/>
      <c r="G8" s="31"/>
    </row>
    <row r="9" spans="1:7" ht="24.95" customHeight="1" x14ac:dyDescent="0.3">
      <c r="B9" s="31"/>
      <c r="C9" s="31"/>
      <c r="D9" s="31"/>
      <c r="E9" s="31"/>
      <c r="F9" s="82"/>
      <c r="G9" s="31"/>
    </row>
    <row r="10" spans="1:7" ht="24.95" customHeight="1" x14ac:dyDescent="0.3">
      <c r="B10" s="31"/>
      <c r="C10" s="31"/>
      <c r="D10" s="31"/>
      <c r="E10" s="31"/>
      <c r="F10" s="82"/>
      <c r="G10" s="31"/>
    </row>
    <row r="11" spans="1:7" ht="24.95" customHeight="1" x14ac:dyDescent="0.3">
      <c r="B11" s="31"/>
      <c r="C11" s="31"/>
      <c r="D11" s="31"/>
      <c r="E11" s="31"/>
      <c r="F11" s="82"/>
      <c r="G11" s="31"/>
    </row>
    <row r="12" spans="1:7" ht="24.95" customHeight="1" x14ac:dyDescent="0.3">
      <c r="B12" s="31"/>
      <c r="C12" s="31"/>
      <c r="D12" s="31"/>
      <c r="E12" s="31"/>
      <c r="F12" s="82"/>
      <c r="G12" s="31"/>
    </row>
    <row r="13" spans="1:7" ht="24.95" customHeight="1" x14ac:dyDescent="0.3">
      <c r="B13" s="33"/>
      <c r="C13" s="33"/>
      <c r="D13" s="33"/>
      <c r="E13" s="33"/>
      <c r="F13" s="83"/>
      <c r="G13" s="33"/>
    </row>
    <row r="14" spans="1:7" ht="24.95" customHeight="1" x14ac:dyDescent="0.3">
      <c r="B14" s="6" t="s">
        <v>29</v>
      </c>
      <c r="C14" s="4"/>
      <c r="D14" s="4"/>
      <c r="E14" s="4"/>
      <c r="F14" s="84"/>
      <c r="G14" s="4"/>
    </row>
    <row r="15" spans="1:7" x14ac:dyDescent="0.3">
      <c r="B15" s="2" t="s">
        <v>83</v>
      </c>
    </row>
    <row r="16" spans="1:7" x14ac:dyDescent="0.3">
      <c r="B16" t="s">
        <v>84</v>
      </c>
    </row>
    <row r="17" spans="1:7" x14ac:dyDescent="0.3">
      <c r="B17" s="51" t="s">
        <v>85</v>
      </c>
    </row>
    <row r="19" spans="1:7" ht="17.25" x14ac:dyDescent="0.3">
      <c r="A19" s="50" t="s">
        <v>86</v>
      </c>
    </row>
    <row r="21" spans="1:7" ht="17.25" x14ac:dyDescent="0.3">
      <c r="A21" s="50" t="s">
        <v>87</v>
      </c>
    </row>
    <row r="23" spans="1:7" ht="24.95" customHeight="1" x14ac:dyDescent="0.3">
      <c r="B23" s="25" t="s">
        <v>88</v>
      </c>
      <c r="C23" s="129" t="s">
        <v>89</v>
      </c>
      <c r="D23" s="130"/>
      <c r="E23" s="130"/>
      <c r="F23" s="131"/>
      <c r="G23" s="25" t="s">
        <v>75</v>
      </c>
    </row>
    <row r="24" spans="1:7" ht="24.95" customHeight="1" x14ac:dyDescent="0.3">
      <c r="B24" s="4"/>
      <c r="C24" s="132"/>
      <c r="D24" s="133"/>
      <c r="E24" s="133"/>
      <c r="F24" s="134"/>
      <c r="G24" s="4"/>
    </row>
    <row r="25" spans="1:7" ht="24.95" customHeight="1" x14ac:dyDescent="0.3">
      <c r="B25" s="4"/>
      <c r="C25" s="132"/>
      <c r="D25" s="133"/>
      <c r="E25" s="133"/>
      <c r="F25" s="134"/>
      <c r="G25" s="4"/>
    </row>
    <row r="26" spans="1:7" ht="24.95" customHeight="1" x14ac:dyDescent="0.3">
      <c r="B26" s="4"/>
      <c r="C26" s="132"/>
      <c r="D26" s="133"/>
      <c r="E26" s="133"/>
      <c r="F26" s="134"/>
      <c r="G26" s="4"/>
    </row>
    <row r="27" spans="1:7" ht="24.95" customHeight="1" x14ac:dyDescent="0.3">
      <c r="B27" s="4"/>
      <c r="C27" s="132"/>
      <c r="D27" s="133"/>
      <c r="E27" s="133"/>
      <c r="F27" s="134"/>
      <c r="G27" s="4"/>
    </row>
    <row r="28" spans="1:7" ht="24.95" customHeight="1" x14ac:dyDescent="0.3">
      <c r="B28" s="4"/>
      <c r="C28" s="132"/>
      <c r="D28" s="133"/>
      <c r="E28" s="133"/>
      <c r="F28" s="134"/>
      <c r="G28" s="4"/>
    </row>
    <row r="29" spans="1:7" ht="24.95" customHeight="1" x14ac:dyDescent="0.3">
      <c r="B29" s="4"/>
      <c r="C29" s="132"/>
      <c r="D29" s="133"/>
      <c r="E29" s="133"/>
      <c r="F29" s="134"/>
      <c r="G29" s="4"/>
    </row>
    <row r="30" spans="1:7" x14ac:dyDescent="0.3">
      <c r="B30" t="s">
        <v>90</v>
      </c>
    </row>
    <row r="31" spans="1:7" x14ac:dyDescent="0.3">
      <c r="B31" t="s">
        <v>91</v>
      </c>
    </row>
    <row r="33" spans="1:2" ht="17.25" x14ac:dyDescent="0.3">
      <c r="A33" s="50" t="s">
        <v>92</v>
      </c>
    </row>
    <row r="34" spans="1:2" x14ac:dyDescent="0.3">
      <c r="B34" s="52" t="s">
        <v>93</v>
      </c>
    </row>
  </sheetData>
  <mergeCells count="7">
    <mergeCell ref="C29:F29"/>
    <mergeCell ref="C23:F23"/>
    <mergeCell ref="C24:F24"/>
    <mergeCell ref="C25:F25"/>
    <mergeCell ref="C26:F26"/>
    <mergeCell ref="C27:F27"/>
    <mergeCell ref="C28:F28"/>
  </mergeCells>
  <phoneticPr fontId="2" type="noConversion"/>
  <pageMargins left="0.27559055118110237" right="0.27559055118110237" top="0.55118110236220474" bottom="0.55118110236220474" header="0.11811023622047245" footer="0.11811023622047245"/>
  <pageSetup paperSize="9" scale="90" orientation="portrait" r:id="rId1"/>
  <headerFooter>
    <oddFooter>&amp;C&amp;[5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1.사업 개요</vt:lpstr>
      <vt:lpstr>2. 실적 및 향후계획</vt:lpstr>
      <vt:lpstr>3. 일자별 예산 세부집행내역</vt:lpstr>
      <vt:lpstr>4. 사업추진 문제점 및 개선방안</vt:lpstr>
      <vt:lpstr>5. 기타 홍보 및 행사 자료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2016-03-30T01:22:47Z</cp:lastPrinted>
  <dcterms:created xsi:type="dcterms:W3CDTF">2016-01-18T02:03:39Z</dcterms:created>
  <dcterms:modified xsi:type="dcterms:W3CDTF">2018-04-24T08:08:20Z</dcterms:modified>
</cp:coreProperties>
</file>